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5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JUNHO" sheetId="33" r:id="rId6"/>
    <sheet name="Plan1" sheetId="17" r:id="rId7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33"/>
  <c r="C54"/>
  <c r="C53"/>
  <c r="D49"/>
  <c r="E49"/>
  <c r="F49"/>
  <c r="G49"/>
  <c r="H49"/>
  <c r="I49"/>
  <c r="C49"/>
  <c r="C51"/>
  <c r="C52" i="32"/>
  <c r="C54"/>
  <c r="C53"/>
  <c r="D49"/>
  <c r="E49"/>
  <c r="F49"/>
  <c r="G49"/>
  <c r="H49"/>
  <c r="I49"/>
  <c r="C49"/>
  <c r="C55" i="33" l="1"/>
  <c r="C51" i="32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<sst xmlns="http://schemas.openxmlformats.org/spreadsheetml/2006/main" count="715" uniqueCount="88">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</sst>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54"/>
          <c:w val="0.59679330708661416"/>
          <c:h val="0.717919075144518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50030464"/>
        <c:axId val="50032000"/>
      </c:barChart>
      <c:catAx>
        <c:axId val="50030464"/>
        <c:scaling>
          <c:orientation val="minMax"/>
        </c:scaling>
        <c:delete val="1"/>
        <c:axPos val="b"/>
        <c:tickLblPos val="none"/>
        <c:crossAx val="50032000"/>
        <c:crosses val="autoZero"/>
        <c:auto val="1"/>
        <c:lblAlgn val="ctr"/>
        <c:lblOffset val="100"/>
      </c:catAx>
      <c:valAx>
        <c:axId val="500320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0304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31"/>
                  <c:y val="-6.3337734729243603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18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3982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6"/>
          <c:w val="0.59679330708661416"/>
          <c:h val="0.71791907514452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JUNHO!$C$49</c:f>
              <c:numCache>
                <c:formatCode>#,##0.00</c:formatCode>
                <c:ptCount val="1"/>
                <c:pt idx="0">
                  <c:v>232376629.63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JUNHO!$D$49</c:f>
              <c:numCache>
                <c:formatCode>#,##0.00</c:formatCode>
                <c:ptCount val="1"/>
                <c:pt idx="0">
                  <c:v>19125951.25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JUNHO!$F$49</c:f>
              <c:numCache>
                <c:formatCode>#,##0.00</c:formatCode>
                <c:ptCount val="1"/>
                <c:pt idx="0">
                  <c:v>114967962.72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JUNHO!$H$49</c:f>
              <c:numCache>
                <c:formatCode>#,##0.00</c:formatCode>
                <c:ptCount val="1"/>
                <c:pt idx="0">
                  <c:v>117408666.91</c:v>
                </c:pt>
              </c:numCache>
            </c:numRef>
          </c:val>
        </c:ser>
        <c:axId val="54428032"/>
        <c:axId val="54429568"/>
      </c:barChart>
      <c:catAx>
        <c:axId val="54428032"/>
        <c:scaling>
          <c:orientation val="minMax"/>
        </c:scaling>
        <c:delete val="1"/>
        <c:axPos val="b"/>
        <c:tickLblPos val="none"/>
        <c:crossAx val="54429568"/>
        <c:crosses val="autoZero"/>
        <c:auto val="1"/>
        <c:lblAlgn val="ctr"/>
        <c:lblOffset val="100"/>
      </c:catAx>
      <c:valAx>
        <c:axId val="544295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44280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45"/>
                  <c:y val="-6.3337734729243658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6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3996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JUNHO!$C$51:$C$54</c:f>
              <c:numCache>
                <c:formatCode>_-* #,##0.00_-;\-* #,##0.00_-;_-* "-"??_-;_-@_-</c:formatCode>
                <c:ptCount val="4"/>
                <c:pt idx="0">
                  <c:v>61806079.189999998</c:v>
                </c:pt>
                <c:pt idx="1">
                  <c:v>22296850.330000002</c:v>
                </c:pt>
                <c:pt idx="2">
                  <c:v>26450149.109999999</c:v>
                </c:pt>
                <c:pt idx="3">
                  <c:v>4414884.09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27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6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62"/>
          <c:w val="0.59679330708661416"/>
          <c:h val="0.717919075144519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50069888"/>
        <c:axId val="50071424"/>
      </c:barChart>
      <c:catAx>
        <c:axId val="50069888"/>
        <c:scaling>
          <c:orientation val="minMax"/>
        </c:scaling>
        <c:delete val="1"/>
        <c:axPos val="b"/>
        <c:tickLblPos val="none"/>
        <c:crossAx val="50071424"/>
        <c:crosses val="autoZero"/>
        <c:auto val="1"/>
        <c:lblAlgn val="ctr"/>
        <c:lblOffset val="100"/>
      </c:catAx>
      <c:valAx>
        <c:axId val="500714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06988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55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4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4"/>
          <c:w val="0.59679330708661416"/>
          <c:h val="0.717919075144519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50207744"/>
        <c:axId val="50209536"/>
      </c:barChart>
      <c:catAx>
        <c:axId val="50207744"/>
        <c:scaling>
          <c:orientation val="minMax"/>
        </c:scaling>
        <c:delete val="1"/>
        <c:axPos val="b"/>
        <c:tickLblPos val="none"/>
        <c:crossAx val="50209536"/>
        <c:crosses val="autoZero"/>
        <c:auto val="1"/>
        <c:lblAlgn val="ctr"/>
        <c:lblOffset val="100"/>
      </c:catAx>
      <c:valAx>
        <c:axId val="502095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2077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1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9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9"/>
          <c:w val="0.59679330708661416"/>
          <c:h val="0.717919075144519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50337664"/>
        <c:axId val="50339200"/>
      </c:barChart>
      <c:catAx>
        <c:axId val="50337664"/>
        <c:scaling>
          <c:orientation val="minMax"/>
        </c:scaling>
        <c:delete val="1"/>
        <c:axPos val="b"/>
        <c:tickLblPos val="none"/>
        <c:crossAx val="50339200"/>
        <c:crosses val="autoZero"/>
        <c:auto val="1"/>
        <c:lblAlgn val="ctr"/>
        <c:lblOffset val="100"/>
      </c:catAx>
      <c:valAx>
        <c:axId val="503392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3376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105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4"/>
                  <c:y val="3.05461583543709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7"/>
          <c:w val="0.59679330708661416"/>
          <c:h val="0.717919075144519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50565888"/>
        <c:axId val="50567424"/>
      </c:barChart>
      <c:catAx>
        <c:axId val="50565888"/>
        <c:scaling>
          <c:orientation val="minMax"/>
        </c:scaling>
        <c:delete val="1"/>
        <c:axPos val="b"/>
        <c:tickLblPos val="none"/>
        <c:crossAx val="50567424"/>
        <c:crosses val="autoZero"/>
        <c:auto val="1"/>
        <c:lblAlgn val="ctr"/>
        <c:lblOffset val="100"/>
      </c:catAx>
      <c:valAx>
        <c:axId val="505674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56588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9" t="s">
        <v>81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" customHeight="1" thickBot="1">
      <c r="A2" s="70" t="s">
        <v>3</v>
      </c>
      <c r="B2" s="71" t="s">
        <v>74</v>
      </c>
      <c r="C2" s="72" t="s">
        <v>73</v>
      </c>
      <c r="D2" s="74" t="s">
        <v>82</v>
      </c>
      <c r="E2" s="70"/>
      <c r="F2" s="75" t="s">
        <v>75</v>
      </c>
      <c r="G2" s="76"/>
      <c r="H2" s="77" t="s">
        <v>2</v>
      </c>
      <c r="I2" s="78"/>
    </row>
    <row r="3" spans="1:9" s="2" customFormat="1" ht="15" customHeight="1" thickBot="1">
      <c r="A3" s="70"/>
      <c r="B3" s="71"/>
      <c r="C3" s="7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65" t="s">
        <v>0</v>
      </c>
      <c r="B49" s="66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67" t="s">
        <v>76</v>
      </c>
      <c r="B50" s="67"/>
      <c r="C50" s="68"/>
      <c r="D50" s="68"/>
      <c r="E50" s="68"/>
      <c r="F50" s="68"/>
      <c r="G50" s="68"/>
      <c r="H50" s="68"/>
      <c r="I50" s="68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9" t="s">
        <v>81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" customHeight="1" thickBot="1">
      <c r="A2" s="70" t="s">
        <v>3</v>
      </c>
      <c r="B2" s="71" t="s">
        <v>74</v>
      </c>
      <c r="C2" s="72" t="s">
        <v>73</v>
      </c>
      <c r="D2" s="74" t="s">
        <v>83</v>
      </c>
      <c r="E2" s="70"/>
      <c r="F2" s="75" t="s">
        <v>75</v>
      </c>
      <c r="G2" s="76"/>
      <c r="H2" s="77" t="s">
        <v>2</v>
      </c>
      <c r="I2" s="78"/>
    </row>
    <row r="3" spans="1:9" s="2" customFormat="1" ht="15" customHeight="1" thickBot="1">
      <c r="A3" s="70"/>
      <c r="B3" s="71"/>
      <c r="C3" s="7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65" t="s">
        <v>0</v>
      </c>
      <c r="B49" s="66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67" t="s">
        <v>76</v>
      </c>
      <c r="B50" s="67"/>
      <c r="C50" s="68"/>
      <c r="D50" s="68"/>
      <c r="E50" s="68"/>
      <c r="F50" s="68"/>
      <c r="G50" s="68"/>
      <c r="H50" s="68"/>
      <c r="I50" s="68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9" t="s">
        <v>81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" customHeight="1" thickBot="1">
      <c r="A2" s="70" t="s">
        <v>3</v>
      </c>
      <c r="B2" s="71" t="s">
        <v>74</v>
      </c>
      <c r="C2" s="72" t="s">
        <v>73</v>
      </c>
      <c r="D2" s="74" t="s">
        <v>84</v>
      </c>
      <c r="E2" s="70"/>
      <c r="F2" s="75" t="s">
        <v>75</v>
      </c>
      <c r="G2" s="76"/>
      <c r="H2" s="77" t="s">
        <v>2</v>
      </c>
      <c r="I2" s="78"/>
    </row>
    <row r="3" spans="1:9" s="2" customFormat="1" ht="15" customHeight="1" thickBot="1">
      <c r="A3" s="70"/>
      <c r="B3" s="71"/>
      <c r="C3" s="7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65" t="s">
        <v>0</v>
      </c>
      <c r="B49" s="66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67" t="s">
        <v>76</v>
      </c>
      <c r="B50" s="67"/>
      <c r="C50" s="68"/>
      <c r="D50" s="68"/>
      <c r="E50" s="68"/>
      <c r="F50" s="68"/>
      <c r="G50" s="68"/>
      <c r="H50" s="68"/>
      <c r="I50" s="68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9" t="s">
        <v>81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" customHeight="1" thickBot="1">
      <c r="A2" s="70" t="s">
        <v>3</v>
      </c>
      <c r="B2" s="71" t="s">
        <v>74</v>
      </c>
      <c r="C2" s="72" t="s">
        <v>73</v>
      </c>
      <c r="D2" s="74" t="s">
        <v>85</v>
      </c>
      <c r="E2" s="70"/>
      <c r="F2" s="75" t="s">
        <v>75</v>
      </c>
      <c r="G2" s="76"/>
      <c r="H2" s="77" t="s">
        <v>2</v>
      </c>
      <c r="I2" s="78"/>
    </row>
    <row r="3" spans="1:9" s="2" customFormat="1" ht="15" customHeight="1" thickBot="1">
      <c r="A3" s="70"/>
      <c r="B3" s="71"/>
      <c r="C3" s="7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65" t="s">
        <v>0</v>
      </c>
      <c r="B49" s="66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67" t="s">
        <v>76</v>
      </c>
      <c r="B50" s="67"/>
      <c r="C50" s="68"/>
      <c r="D50" s="68"/>
      <c r="E50" s="68"/>
      <c r="F50" s="68"/>
      <c r="G50" s="68"/>
      <c r="H50" s="68"/>
      <c r="I50" s="68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9" t="s">
        <v>81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" customHeight="1" thickBot="1">
      <c r="A2" s="70" t="s">
        <v>3</v>
      </c>
      <c r="B2" s="71" t="s">
        <v>74</v>
      </c>
      <c r="C2" s="72" t="s">
        <v>73</v>
      </c>
      <c r="D2" s="74" t="s">
        <v>86</v>
      </c>
      <c r="E2" s="70"/>
      <c r="F2" s="75" t="s">
        <v>75</v>
      </c>
      <c r="G2" s="76"/>
      <c r="H2" s="77" t="s">
        <v>2</v>
      </c>
      <c r="I2" s="78"/>
    </row>
    <row r="3" spans="1:9" s="2" customFormat="1" ht="15" customHeight="1" thickBot="1">
      <c r="A3" s="70"/>
      <c r="B3" s="71"/>
      <c r="C3" s="7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58">
        <v>146321021</v>
      </c>
      <c r="D5" s="58">
        <v>9096398.7999999989</v>
      </c>
      <c r="E5" s="59">
        <v>63.23765540064602</v>
      </c>
      <c r="F5" s="58">
        <v>49053822.609999999</v>
      </c>
      <c r="G5" s="59">
        <v>51.181962750598764</v>
      </c>
      <c r="H5" s="58">
        <v>97267198.390000001</v>
      </c>
      <c r="I5" s="60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40453.46</v>
      </c>
      <c r="E7" s="63">
        <v>0.28123019004441824</v>
      </c>
      <c r="F7" s="61">
        <v>206727.18</v>
      </c>
      <c r="G7" s="63">
        <v>0.21569578604337694</v>
      </c>
      <c r="H7" s="61">
        <v>393272.82</v>
      </c>
      <c r="I7" s="64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49100.23</v>
      </c>
      <c r="E9" s="63">
        <v>0.34134205118980299</v>
      </c>
      <c r="F9" s="61">
        <v>172471.84</v>
      </c>
      <c r="G9" s="63">
        <v>0.17995431998418179</v>
      </c>
      <c r="H9" s="61">
        <v>527528.16</v>
      </c>
      <c r="I9" s="64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36565.33</v>
      </c>
      <c r="E11" s="63">
        <v>0.2542001278737806</v>
      </c>
      <c r="F11" s="61">
        <v>1345346.6300000004</v>
      </c>
      <c r="G11" s="63">
        <v>1.4037128492666437</v>
      </c>
      <c r="H11" s="61">
        <v>4654653.3699999992</v>
      </c>
      <c r="I11" s="64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1334636.92</v>
      </c>
      <c r="E13" s="63">
        <v>9.2783211782600805</v>
      </c>
      <c r="F13" s="61">
        <v>6740862.6499999994</v>
      </c>
      <c r="G13" s="63">
        <v>7.0333067374217118</v>
      </c>
      <c r="H13" s="61">
        <v>13259137.350000001</v>
      </c>
      <c r="I13" s="64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58">
        <v>19734622.73</v>
      </c>
      <c r="D17" s="58">
        <v>3737530.9199999995</v>
      </c>
      <c r="E17" s="59">
        <v>25.983105794374307</v>
      </c>
      <c r="F17" s="58">
        <v>18327011.629999999</v>
      </c>
      <c r="G17" s="59">
        <v>19.122106630385812</v>
      </c>
      <c r="H17" s="58">
        <v>1407611.1000000015</v>
      </c>
      <c r="I17" s="60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8677.67</v>
      </c>
      <c r="E23" s="63">
        <v>6.0326676216144355E-2</v>
      </c>
      <c r="F23" s="61">
        <v>42388.9</v>
      </c>
      <c r="G23" s="63">
        <v>4.4227890618998927E-2</v>
      </c>
      <c r="H23" s="61">
        <v>157611.1</v>
      </c>
      <c r="I23" s="64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58">
        <v>52560000</v>
      </c>
      <c r="D25" s="58">
        <v>1546963.78</v>
      </c>
      <c r="E25" s="59">
        <v>10.754405626644338</v>
      </c>
      <c r="F25" s="58">
        <v>24079619.09</v>
      </c>
      <c r="G25" s="59">
        <v>25.124283934229911</v>
      </c>
      <c r="H25" s="58">
        <v>28480380.91</v>
      </c>
      <c r="I25" s="60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132655.79999999999</v>
      </c>
      <c r="E27" s="63">
        <v>0.92221569785364066</v>
      </c>
      <c r="F27" s="61">
        <v>287677.55</v>
      </c>
      <c r="G27" s="63">
        <v>0.30015808890869056</v>
      </c>
      <c r="H27" s="61">
        <v>912322.45</v>
      </c>
      <c r="I27" s="64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5.2169188890250654E-3</v>
      </c>
      <c r="H29" s="61">
        <v>95000</v>
      </c>
      <c r="I29" s="64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-3095.29</v>
      </c>
      <c r="E31" s="63">
        <v>-2.1518282859923167E-2</v>
      </c>
      <c r="F31" s="61">
        <v>196904.71</v>
      </c>
      <c r="G31" s="63">
        <v>0.20544718018740055</v>
      </c>
      <c r="H31" s="61">
        <v>803095.29</v>
      </c>
      <c r="I31" s="64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304411.67</v>
      </c>
      <c r="G33" s="63">
        <v>0.31761819825253301</v>
      </c>
      <c r="H33" s="61">
        <v>1345588.33</v>
      </c>
      <c r="I33" s="64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77105.45</v>
      </c>
      <c r="E35" s="63">
        <v>0.53603277338849109</v>
      </c>
      <c r="F35" s="61">
        <v>6806875.330000001</v>
      </c>
      <c r="G35" s="63">
        <v>7.1021832968631458</v>
      </c>
      <c r="H35" s="61">
        <v>8453124.6699999981</v>
      </c>
      <c r="I35" s="64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6220.87</v>
      </c>
      <c r="E37" s="63">
        <v>4.3247140104743086E-2</v>
      </c>
      <c r="F37" s="61">
        <v>81219.539999999994</v>
      </c>
      <c r="G37" s="63">
        <v>8.4743150476785364E-2</v>
      </c>
      <c r="H37" s="61">
        <v>118780.46</v>
      </c>
      <c r="I37" s="64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61">
        <v>1900000</v>
      </c>
      <c r="D39" s="62">
        <v>0</v>
      </c>
      <c r="E39" s="63">
        <v>0</v>
      </c>
      <c r="F39" s="61">
        <v>2231.27</v>
      </c>
      <c r="G39" s="63">
        <v>2.3280709219029917E-3</v>
      </c>
      <c r="H39" s="61">
        <v>1897768.73</v>
      </c>
      <c r="I39" s="64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65" t="s">
        <v>0</v>
      </c>
      <c r="B49" s="66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67" t="s">
        <v>76</v>
      </c>
      <c r="B50" s="67"/>
      <c r="C50" s="68"/>
      <c r="D50" s="68"/>
      <c r="E50" s="68"/>
      <c r="F50" s="68"/>
      <c r="G50" s="68"/>
      <c r="H50" s="68"/>
      <c r="I50" s="68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61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69" t="s">
        <v>81</v>
      </c>
      <c r="B1" s="69"/>
      <c r="C1" s="69"/>
      <c r="D1" s="69"/>
      <c r="E1" s="69"/>
      <c r="F1" s="69"/>
      <c r="G1" s="69"/>
      <c r="H1" s="69"/>
      <c r="I1" s="69"/>
    </row>
    <row r="2" spans="1:9" s="2" customFormat="1" ht="15" customHeight="1" thickBot="1">
      <c r="A2" s="70" t="s">
        <v>3</v>
      </c>
      <c r="B2" s="71" t="s">
        <v>74</v>
      </c>
      <c r="C2" s="72" t="s">
        <v>73</v>
      </c>
      <c r="D2" s="74" t="s">
        <v>87</v>
      </c>
      <c r="E2" s="70"/>
      <c r="F2" s="75" t="s">
        <v>75</v>
      </c>
      <c r="G2" s="76"/>
      <c r="H2" s="77" t="s">
        <v>2</v>
      </c>
      <c r="I2" s="78"/>
    </row>
    <row r="3" spans="1:9" s="2" customFormat="1" ht="15" customHeight="1" thickBot="1">
      <c r="A3" s="70"/>
      <c r="B3" s="71"/>
      <c r="C3" s="7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7" t="s">
        <v>72</v>
      </c>
    </row>
    <row r="4" spans="1:9" s="2" customFormat="1" ht="11.25">
      <c r="A4" s="22"/>
      <c r="B4" s="25" t="s">
        <v>71</v>
      </c>
      <c r="C4" s="38">
        <v>222576629.63</v>
      </c>
      <c r="D4" s="38">
        <v>19092625.300000001</v>
      </c>
      <c r="E4" s="39">
        <v>99.825755333345839</v>
      </c>
      <c r="F4" s="38">
        <v>110553078.63</v>
      </c>
      <c r="G4" s="39">
        <v>96.159900562252915</v>
      </c>
      <c r="H4" s="38">
        <v>112023551</v>
      </c>
      <c r="I4" s="40">
        <v>95.413357419237215</v>
      </c>
    </row>
    <row r="5" spans="1:9" s="2" customFormat="1" ht="11.25">
      <c r="A5" s="3"/>
      <c r="B5" s="4" t="s">
        <v>70</v>
      </c>
      <c r="C5" s="58">
        <v>146321021</v>
      </c>
      <c r="D5" s="58">
        <v>12752256.58</v>
      </c>
      <c r="E5" s="59">
        <v>66.675149451716806</v>
      </c>
      <c r="F5" s="58">
        <v>61806079.189999998</v>
      </c>
      <c r="G5" s="59">
        <v>53.759393249862399</v>
      </c>
      <c r="H5" s="58">
        <v>84514941.810000002</v>
      </c>
      <c r="I5" s="60">
        <v>71.983563082941075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10574674.82</v>
      </c>
      <c r="E6" s="55">
        <v>55.28966733092556</v>
      </c>
      <c r="F6" s="53">
        <v>49519480.039999999</v>
      </c>
      <c r="G6" s="55">
        <v>43.072416757181969</v>
      </c>
      <c r="H6" s="53">
        <v>60511540.960000001</v>
      </c>
      <c r="I6" s="56">
        <v>51.539245400329193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39703.43</v>
      </c>
      <c r="E7" s="63">
        <v>0.20758930879320314</v>
      </c>
      <c r="F7" s="61">
        <v>246430.61</v>
      </c>
      <c r="G7" s="63">
        <v>0.21434720088079856</v>
      </c>
      <c r="H7" s="61">
        <v>353569.39</v>
      </c>
      <c r="I7" s="64">
        <v>0.30114419940653087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147484.15</v>
      </c>
      <c r="E8" s="55">
        <v>0.77112059981853187</v>
      </c>
      <c r="F8" s="53">
        <v>800488.9</v>
      </c>
      <c r="G8" s="55">
        <v>0.69627127511127562</v>
      </c>
      <c r="H8" s="53">
        <v>1099511.1000000001</v>
      </c>
      <c r="I8" s="56">
        <v>0.93648205787297956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49446.74</v>
      </c>
      <c r="E9" s="63">
        <v>0.25853218673241157</v>
      </c>
      <c r="F9" s="61">
        <v>221918.58</v>
      </c>
      <c r="G9" s="63">
        <v>0.19302645254354386</v>
      </c>
      <c r="H9" s="61">
        <v>478081.42000000004</v>
      </c>
      <c r="I9" s="64">
        <v>0.40719431757663593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84825.84</v>
      </c>
      <c r="E10" s="55">
        <v>0.44351174428513718</v>
      </c>
      <c r="F10" s="53">
        <v>330918.96999999997</v>
      </c>
      <c r="G10" s="55">
        <v>0.28783581283939097</v>
      </c>
      <c r="H10" s="53">
        <v>4239081.03</v>
      </c>
      <c r="I10" s="56">
        <v>3.6105350154852554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207036.76</v>
      </c>
      <c r="E11" s="63">
        <v>1.0824913087656227</v>
      </c>
      <c r="F11" s="61">
        <v>1552383.3900000004</v>
      </c>
      <c r="G11" s="63">
        <v>1.3502747663544927</v>
      </c>
      <c r="H11" s="61">
        <v>4447616.6099999994</v>
      </c>
      <c r="I11" s="64">
        <v>3.7881501656171048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150000</v>
      </c>
      <c r="E12" s="55">
        <v>0.78427471679349803</v>
      </c>
      <c r="F12" s="53">
        <v>664799.55000000005</v>
      </c>
      <c r="G12" s="55">
        <v>0.57824765636588127</v>
      </c>
      <c r="H12" s="53">
        <v>335200.44999999995</v>
      </c>
      <c r="I12" s="56">
        <v>0.2854988978428219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1463636.84</v>
      </c>
      <c r="E13" s="63">
        <v>7.6526224545302028</v>
      </c>
      <c r="F13" s="61">
        <v>8204499.4899999993</v>
      </c>
      <c r="G13" s="63">
        <v>7.1363354589327983</v>
      </c>
      <c r="H13" s="61">
        <v>11795500.510000002</v>
      </c>
      <c r="I13" s="64">
        <v>10.04653303749874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3643.14</v>
      </c>
      <c r="E14" s="55">
        <v>1.9048150611593762E-2</v>
      </c>
      <c r="F14" s="53">
        <v>3643.14</v>
      </c>
      <c r="G14" s="55">
        <v>3.1688306149015837E-3</v>
      </c>
      <c r="H14" s="53">
        <v>696356.86</v>
      </c>
      <c r="I14" s="56">
        <v>0.59310515852615442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0.10220710545328514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31804.86</v>
      </c>
      <c r="E16" s="55">
        <v>0.16629165046104569</v>
      </c>
      <c r="F16" s="53">
        <v>261516.52000000002</v>
      </c>
      <c r="G16" s="55">
        <v>0.22746903903734761</v>
      </c>
      <c r="H16" s="53">
        <v>438483.48</v>
      </c>
      <c r="I16" s="56">
        <v>0.37346772733236205</v>
      </c>
    </row>
    <row r="17" spans="1:9" s="2" customFormat="1" ht="11.25">
      <c r="A17" s="3"/>
      <c r="B17" s="4" t="s">
        <v>59</v>
      </c>
      <c r="C17" s="58">
        <v>23695608.630000003</v>
      </c>
      <c r="D17" s="58">
        <v>3969838.6999999997</v>
      </c>
      <c r="E17" s="59">
        <v>20.756294147722453</v>
      </c>
      <c r="F17" s="58">
        <v>22296850.330000002</v>
      </c>
      <c r="G17" s="59">
        <v>19.393968373870479</v>
      </c>
      <c r="H17" s="58">
        <v>1398758.3000000007</v>
      </c>
      <c r="I17" s="60">
        <v>1.1913586422646494</v>
      </c>
    </row>
    <row r="18" spans="1:9" s="2" customFormat="1" ht="11.25">
      <c r="A18" s="22" t="s">
        <v>58</v>
      </c>
      <c r="B18" s="24" t="s">
        <v>57</v>
      </c>
      <c r="C18" s="53">
        <v>22245608.630000003</v>
      </c>
      <c r="D18" s="54">
        <v>3960985.9</v>
      </c>
      <c r="E18" s="55">
        <v>20.710007299636928</v>
      </c>
      <c r="F18" s="53">
        <v>22245608.630000003</v>
      </c>
      <c r="G18" s="55">
        <v>19.349397957219018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0.93689846665511389</v>
      </c>
    </row>
    <row r="20" spans="1:9" s="2" customFormat="1" ht="11.25">
      <c r="A20" s="22" t="s">
        <v>53</v>
      </c>
      <c r="B20" s="24" t="s">
        <v>50</v>
      </c>
      <c r="C20" s="53">
        <v>0</v>
      </c>
      <c r="D20" s="54">
        <v>0</v>
      </c>
      <c r="E20" s="55">
        <v>0</v>
      </c>
      <c r="F20" s="53">
        <v>0</v>
      </c>
      <c r="G20" s="55">
        <v>0</v>
      </c>
      <c r="H20" s="53">
        <v>0</v>
      </c>
      <c r="I20" s="56">
        <v>0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4.2586293938868806E-2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4.2586293938868806E-2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8852.7999999999993</v>
      </c>
      <c r="E23" s="63">
        <v>4.6286848085529859E-2</v>
      </c>
      <c r="F23" s="61">
        <v>51241.7</v>
      </c>
      <c r="G23" s="63">
        <v>4.4570416651460693E-2</v>
      </c>
      <c r="H23" s="61">
        <v>148758.29999999999</v>
      </c>
      <c r="I23" s="64">
        <v>0.12670129379292855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4.2586293938868806E-2</v>
      </c>
    </row>
    <row r="25" spans="1:9" s="2" customFormat="1" ht="11.25">
      <c r="A25" s="3"/>
      <c r="B25" s="21" t="s">
        <v>49</v>
      </c>
      <c r="C25" s="58">
        <v>52560000</v>
      </c>
      <c r="D25" s="58">
        <v>2370530.02</v>
      </c>
      <c r="E25" s="59">
        <v>12.394311733906568</v>
      </c>
      <c r="F25" s="58">
        <v>26450149.109999999</v>
      </c>
      <c r="G25" s="59">
        <v>23.006538938520038</v>
      </c>
      <c r="H25" s="58">
        <v>26109850.890000001</v>
      </c>
      <c r="I25" s="60">
        <v>22.238435694031509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4104</v>
      </c>
      <c r="E26" s="55">
        <v>2.1457756251470107E-2</v>
      </c>
      <c r="F26" s="53">
        <v>1187640.28</v>
      </c>
      <c r="G26" s="55">
        <v>1.0330184617539513</v>
      </c>
      <c r="H26" s="53">
        <v>612359.72</v>
      </c>
      <c r="I26" s="56">
        <v>0.52156262064486802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287677.55</v>
      </c>
      <c r="G27" s="63">
        <v>0.25022409999612455</v>
      </c>
      <c r="H27" s="61">
        <v>912322.45</v>
      </c>
      <c r="I27" s="64">
        <v>0.77704864045457889</v>
      </c>
    </row>
    <row r="28" spans="1:9" s="2" customFormat="1" ht="11.25">
      <c r="A28" s="22" t="s">
        <v>39</v>
      </c>
      <c r="B28" s="23" t="s">
        <v>17</v>
      </c>
      <c r="C28" s="53">
        <v>2500000</v>
      </c>
      <c r="D28" s="54">
        <v>65740.639999999999</v>
      </c>
      <c r="E28" s="55">
        <v>0.34372481211882205</v>
      </c>
      <c r="F28" s="53">
        <v>462479.32999999996</v>
      </c>
      <c r="G28" s="55">
        <v>0.40226800498009202</v>
      </c>
      <c r="H28" s="53">
        <v>2037520.67</v>
      </c>
      <c r="I28" s="56">
        <v>1.7354090831828182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4.3490376638031809E-3</v>
      </c>
      <c r="H29" s="61">
        <v>95000</v>
      </c>
      <c r="I29" s="64">
        <v>8.0913958483850745E-2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3.6962471104663233E-2</v>
      </c>
      <c r="H30" s="53">
        <v>57505</v>
      </c>
      <c r="I30" s="56">
        <v>4.897849665909302E-2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196904.71</v>
      </c>
      <c r="G31" s="63">
        <v>0.17126919999404855</v>
      </c>
      <c r="H31" s="61">
        <v>803095.29</v>
      </c>
      <c r="I31" s="64">
        <v>0.68401704161722188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0.21293146969434407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335864.47</v>
      </c>
      <c r="E33" s="63">
        <v>1.756066747268322</v>
      </c>
      <c r="F33" s="61">
        <v>640276.1399999999</v>
      </c>
      <c r="G33" s="63">
        <v>0.55691700961890356</v>
      </c>
      <c r="H33" s="61">
        <v>1009723.8600000001</v>
      </c>
      <c r="I33" s="64">
        <v>0.86000794198098451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0</v>
      </c>
      <c r="E34" s="55">
        <v>0</v>
      </c>
      <c r="F34" s="53">
        <v>7982716.5599999996</v>
      </c>
      <c r="G34" s="55">
        <v>6.9434269957810724</v>
      </c>
      <c r="H34" s="53">
        <v>617283.44000000041</v>
      </c>
      <c r="I34" s="56">
        <v>0.52575628038872213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400918.12999999995</v>
      </c>
      <c r="E35" s="63">
        <v>2.096199685754192</v>
      </c>
      <c r="F35" s="61">
        <v>7207793.4600000009</v>
      </c>
      <c r="G35" s="63">
        <v>6.2693930460908502</v>
      </c>
      <c r="H35" s="61">
        <v>8052206.5399999991</v>
      </c>
      <c r="I35" s="64">
        <v>6.8582726913784349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939203.92999999993</v>
      </c>
      <c r="E36" s="55">
        <v>4.9106259747472691</v>
      </c>
      <c r="F36" s="53">
        <v>5272972.4600000009</v>
      </c>
      <c r="G36" s="55">
        <v>4.5864711657473833</v>
      </c>
      <c r="H36" s="53">
        <v>7627027.5399999991</v>
      </c>
      <c r="I36" s="56">
        <v>6.4961367339657485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7.0645367699353798E-2</v>
      </c>
      <c r="H37" s="61">
        <v>118780.46</v>
      </c>
      <c r="I37" s="64">
        <v>0.101168391675081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0.11307497925888271</v>
      </c>
      <c r="H38" s="53">
        <v>70000</v>
      </c>
      <c r="I38" s="56">
        <v>5.9620811514416339E-2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124003.16</v>
      </c>
      <c r="E39" s="63">
        <v>0.64835028793665883</v>
      </c>
      <c r="F39" s="61">
        <v>126234.43</v>
      </c>
      <c r="G39" s="63">
        <v>0.10979965810774524</v>
      </c>
      <c r="H39" s="61">
        <v>773765.57000000007</v>
      </c>
      <c r="I39" s="64">
        <v>0.65903616007592747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444570.69</v>
      </c>
      <c r="E40" s="55">
        <v>2.3244370132962668</v>
      </c>
      <c r="F40" s="53">
        <v>2665614.65</v>
      </c>
      <c r="G40" s="55">
        <v>2.3185717020071066</v>
      </c>
      <c r="H40" s="53">
        <v>2584385.35</v>
      </c>
      <c r="I40" s="56">
        <v>2.2011878833281271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4.2586293938868806E-2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56125</v>
      </c>
      <c r="E42" s="55">
        <v>0.29344945653356719</v>
      </c>
      <c r="F42" s="53">
        <v>161125</v>
      </c>
      <c r="G42" s="55">
        <v>0.14014773871605751</v>
      </c>
      <c r="H42" s="53">
        <v>388875</v>
      </c>
      <c r="I42" s="56">
        <v>0.33121490110955221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4.2586293938868806E-2</v>
      </c>
    </row>
    <row r="44" spans="1:9" s="2" customFormat="1" ht="11.25">
      <c r="A44" s="42"/>
      <c r="B44" s="43" t="s">
        <v>13</v>
      </c>
      <c r="C44" s="38">
        <v>9800000</v>
      </c>
      <c r="D44" s="41">
        <v>33325.949999999997</v>
      </c>
      <c r="E44" s="39">
        <v>0.17424466665416183</v>
      </c>
      <c r="F44" s="38">
        <v>4414884.09</v>
      </c>
      <c r="G44" s="39">
        <v>3.8400994377470861</v>
      </c>
      <c r="H44" s="38">
        <v>5385115.9100000001</v>
      </c>
      <c r="I44" s="40">
        <v>4.5866425807627804</v>
      </c>
    </row>
    <row r="45" spans="1:9" s="2" customFormat="1" ht="11.25">
      <c r="A45" s="3" t="s">
        <v>77</v>
      </c>
      <c r="B45" s="20" t="s">
        <v>78</v>
      </c>
      <c r="C45" s="61">
        <v>0</v>
      </c>
      <c r="D45" s="62">
        <v>0</v>
      </c>
      <c r="E45" s="63">
        <v>0</v>
      </c>
      <c r="F45" s="61">
        <v>0</v>
      </c>
      <c r="G45" s="63">
        <v>0</v>
      </c>
      <c r="H45" s="61">
        <v>0</v>
      </c>
      <c r="I45" s="64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3.2565773206909969</v>
      </c>
      <c r="H46" s="53">
        <v>2255979.4</v>
      </c>
      <c r="I46" s="56">
        <v>1.9214760369686577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19023.03</v>
      </c>
      <c r="E47" s="63">
        <v>9.9461876438694766E-2</v>
      </c>
      <c r="F47" s="61">
        <v>656560.56999999995</v>
      </c>
      <c r="G47" s="63">
        <v>0.57108132949961699</v>
      </c>
      <c r="H47" s="61">
        <v>2843439.43</v>
      </c>
      <c r="I47" s="64">
        <v>2.4218309472669919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14302.92</v>
      </c>
      <c r="E48" s="55">
        <v>7.4782790215467063E-2</v>
      </c>
      <c r="F48" s="53">
        <v>14302.92</v>
      </c>
      <c r="G48" s="55">
        <v>1.2440787556472759E-2</v>
      </c>
      <c r="H48" s="53">
        <v>285697.08</v>
      </c>
      <c r="I48" s="56">
        <v>0.24333559652713038</v>
      </c>
    </row>
    <row r="49" spans="1:9" s="2" customFormat="1" ht="16.5" customHeight="1" thickTop="1" thickBot="1">
      <c r="A49" s="65" t="s">
        <v>0</v>
      </c>
      <c r="B49" s="66"/>
      <c r="C49" s="35">
        <f>SUM(C44,C4)</f>
        <v>232376629.63</v>
      </c>
      <c r="D49" s="35">
        <f t="shared" ref="D49:I49" si="0">SUM(D44,D4)</f>
        <v>19125951.25</v>
      </c>
      <c r="E49" s="35">
        <f t="shared" si="0"/>
        <v>100</v>
      </c>
      <c r="F49" s="35">
        <f t="shared" si="0"/>
        <v>114967962.72</v>
      </c>
      <c r="G49" s="35">
        <f t="shared" si="0"/>
        <v>100</v>
      </c>
      <c r="H49" s="35">
        <f t="shared" si="0"/>
        <v>117408666.91</v>
      </c>
      <c r="I49" s="35">
        <f t="shared" si="0"/>
        <v>100</v>
      </c>
    </row>
    <row r="50" spans="1:9" s="2" customFormat="1" ht="16.5" customHeight="1" thickTop="1">
      <c r="A50" s="67" t="s">
        <v>76</v>
      </c>
      <c r="B50" s="67"/>
      <c r="C50" s="68"/>
      <c r="D50" s="68"/>
      <c r="E50" s="68"/>
      <c r="F50" s="68"/>
      <c r="G50" s="68"/>
      <c r="H50" s="68"/>
      <c r="I50" s="68"/>
    </row>
    <row r="51" spans="1:9" s="2" customFormat="1" ht="16.5" customHeight="1">
      <c r="A51" s="6"/>
      <c r="B51" s="6" t="s">
        <v>6</v>
      </c>
      <c r="C51" s="7">
        <f>F5</f>
        <v>61806079.189999998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22296850.330000002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26450149.109999999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4414884.09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114967962.72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2015-07-03T15:39:17Z</dcterms:modified>
</cp:coreProperties>
</file>