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4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<sst xmlns="http://schemas.openxmlformats.org/spreadsheetml/2006/main" count="558" uniqueCount="85">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</sst>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  <xf numFmtId="0" fontId="4" fillId="8" borderId="0" xfId="48" applyFont="1" applyFill="1" applyAlignment="1">
      <alignment horizont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50601251"/>
        <c:axId val="52758076"/>
      </c:barChart>
      <c:catAx>
        <c:axId val="50601251"/>
        <c:scaling>
          <c:orientation val="minMax"/>
        </c:scaling>
        <c:axPos val="b"/>
        <c:delete val="1"/>
        <c:majorTickMark val="out"/>
        <c:minorTickMark val="none"/>
        <c:tickLblPos val="nextTo"/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012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MAIO!$B$55:$B$58</c:f>
              <c:strCache/>
            </c:strRef>
          </c:cat>
          <c:val>
            <c:numRef>
              <c:f>MAIO!$C$55:$C$58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063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MARÇO!$C$52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MARÇO!$D$52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MARÇO!$F$52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MARÇO!$H$52</c:f>
              <c:numCache/>
            </c:numRef>
          </c:val>
        </c:ser>
        <c:axId val="7258423"/>
        <c:axId val="65325808"/>
      </c:barChart>
      <c:catAx>
        <c:axId val="7258423"/>
        <c:scaling>
          <c:orientation val="minMax"/>
        </c:scaling>
        <c:axPos val="b"/>
        <c:delete val="1"/>
        <c:majorTickMark val="out"/>
        <c:minorTickMark val="none"/>
        <c:tickLblPos val="nextTo"/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5842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MARÇO!$B$54:$B$57</c:f>
              <c:strCache/>
            </c:strRef>
          </c:cat>
          <c:val>
            <c:numRef>
              <c:f>MARÇO!$C$54:$C$57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ABRIL!$H$53</c:f>
              <c:numCache/>
            </c:numRef>
          </c:val>
        </c:ser>
        <c:axId val="51061361"/>
        <c:axId val="56899066"/>
      </c:barChart>
      <c:catAx>
        <c:axId val="5106136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6136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5"/>
          <c:w val="0.2552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ABRIL!$B$55:$B$58</c:f>
              <c:strCache/>
            </c:strRef>
          </c:cat>
          <c:val>
            <c:numRef>
              <c:f>ABRIL!$C$55:$C$58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MAIO!$C$53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MAIO!$D$53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MAIO!$H$53</c:f>
              <c:numCache/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2954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4905375" y="92583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161925</xdr:rowOff>
    </xdr:from>
    <xdr:to>
      <xdr:col>2</xdr:col>
      <xdr:colOff>247650</xdr:colOff>
      <xdr:row>74</xdr:row>
      <xdr:rowOff>47625</xdr:rowOff>
    </xdr:to>
    <xdr:graphicFrame>
      <xdr:nvGraphicFramePr>
        <xdr:cNvPr id="2" name="Gráfico 2"/>
        <xdr:cNvGraphicFramePr/>
      </xdr:nvGraphicFramePr>
      <xdr:xfrm>
        <a:off x="0" y="925830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59</xdr:row>
      <xdr:rowOff>133350</xdr:rowOff>
    </xdr:from>
    <xdr:to>
      <xdr:col>8</xdr:col>
      <xdr:colOff>619125</xdr:colOff>
      <xdr:row>74</xdr:row>
      <xdr:rowOff>180975</xdr:rowOff>
    </xdr:to>
    <xdr:graphicFrame>
      <xdr:nvGraphicFramePr>
        <xdr:cNvPr id="1" name="Gráfico 1"/>
        <xdr:cNvGraphicFramePr/>
      </xdr:nvGraphicFramePr>
      <xdr:xfrm>
        <a:off x="4876800" y="9372600"/>
        <a:ext cx="4533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353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35355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78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67</v>
      </c>
      <c r="C2" s="50" t="s">
        <v>66</v>
      </c>
      <c r="D2" s="52" t="s">
        <v>79</v>
      </c>
      <c r="E2" s="48"/>
      <c r="F2" s="53" t="s">
        <v>68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43" t="s">
        <v>0</v>
      </c>
      <c r="B53" s="44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45" t="s">
        <v>69</v>
      </c>
      <c r="B54" s="45"/>
      <c r="C54" s="46"/>
      <c r="D54" s="46"/>
      <c r="E54" s="46"/>
      <c r="F54" s="46"/>
      <c r="G54" s="46"/>
      <c r="H54" s="46"/>
      <c r="I54" s="46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21">
      <selection activeCell="A27" sqref="A27:I4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78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67</v>
      </c>
      <c r="C2" s="50" t="s">
        <v>66</v>
      </c>
      <c r="D2" s="52" t="s">
        <v>80</v>
      </c>
      <c r="E2" s="48"/>
      <c r="F2" s="53" t="s">
        <v>68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43" t="s">
        <v>0</v>
      </c>
      <c r="B53" s="44"/>
      <c r="C53" s="14">
        <f aca="true" t="shared" si="0" ref="C53:I53">SUM(C47+C4)</f>
        <v>252189026.82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99.99999999999999</v>
      </c>
    </row>
    <row r="54" spans="1:9" s="2" customFormat="1" ht="16.5" customHeight="1" thickTop="1">
      <c r="A54" s="45" t="s">
        <v>69</v>
      </c>
      <c r="B54" s="45"/>
      <c r="C54" s="46"/>
      <c r="D54" s="46"/>
      <c r="E54" s="46"/>
      <c r="F54" s="46"/>
      <c r="G54" s="46"/>
      <c r="H54" s="46"/>
      <c r="I54" s="46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C19" sqref="C19:I2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78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67</v>
      </c>
      <c r="C2" s="50" t="s">
        <v>66</v>
      </c>
      <c r="D2" s="52" t="s">
        <v>83</v>
      </c>
      <c r="E2" s="48"/>
      <c r="F2" s="53" t="s">
        <v>68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>
      <c r="A4" s="32"/>
      <c r="B4" s="33" t="s">
        <v>64</v>
      </c>
      <c r="C4" s="27">
        <v>252287351.39</v>
      </c>
      <c r="D4" s="27">
        <v>21158849.39</v>
      </c>
      <c r="E4" s="29">
        <v>99.97829275739612</v>
      </c>
      <c r="F4" s="27">
        <v>74418192.07</v>
      </c>
      <c r="G4" s="29">
        <v>99.12125325180418</v>
      </c>
      <c r="H4" s="27">
        <v>177869159.32</v>
      </c>
      <c r="I4" s="30">
        <v>97.45592370496064</v>
      </c>
    </row>
    <row r="5" spans="1:9" s="2" customFormat="1" ht="11.25">
      <c r="A5" s="3"/>
      <c r="B5" s="4" t="s">
        <v>63</v>
      </c>
      <c r="C5" s="22">
        <v>176329631</v>
      </c>
      <c r="D5" s="23">
        <v>11788845.350000001</v>
      </c>
      <c r="E5" s="24">
        <v>55.70381498301161</v>
      </c>
      <c r="F5" s="23">
        <v>38298093.21</v>
      </c>
      <c r="G5" s="24">
        <v>51.01111556914517</v>
      </c>
      <c r="H5" s="22">
        <v>138031537.79</v>
      </c>
      <c r="I5" s="25">
        <v>75.62857477467179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0.07190190907882832</v>
      </c>
      <c r="H6" s="15">
        <v>146017.53</v>
      </c>
      <c r="I6" s="18">
        <v>0.08000416327186587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8987832.42</v>
      </c>
      <c r="E7" s="24">
        <v>42.468667571586515</v>
      </c>
      <c r="F7" s="23">
        <v>28888097.32</v>
      </c>
      <c r="G7" s="24">
        <v>38.477478836425675</v>
      </c>
      <c r="H7" s="22">
        <v>108637533.68</v>
      </c>
      <c r="I7" s="25">
        <v>59.52336669431093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</v>
      </c>
      <c r="H9" s="22">
        <v>2367846.05</v>
      </c>
      <c r="I9" s="25">
        <v>1.2973616386117657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79248.85</v>
      </c>
      <c r="E11" s="24">
        <v>0.3744610389698971</v>
      </c>
      <c r="F11" s="23">
        <v>79248.85</v>
      </c>
      <c r="G11" s="24">
        <v>0.10555544433779529</v>
      </c>
      <c r="H11" s="22">
        <v>870751.15</v>
      </c>
      <c r="I11" s="25">
        <v>0.4770914641123224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0.5421116398015418</v>
      </c>
      <c r="F12" s="16">
        <v>672767.26</v>
      </c>
      <c r="G12" s="17">
        <v>0.8960918305467025</v>
      </c>
      <c r="H12" s="15">
        <v>3327232.74</v>
      </c>
      <c r="I12" s="18">
        <v>1.8230172183741062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</v>
      </c>
      <c r="H13" s="22">
        <v>449676.01</v>
      </c>
      <c r="I13" s="25">
        <v>0.24638105386032205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</v>
      </c>
      <c r="F14" s="16">
        <v>6028517.58</v>
      </c>
      <c r="G14" s="17">
        <v>8.02967931843945</v>
      </c>
      <c r="H14" s="15">
        <v>19971482.42</v>
      </c>
      <c r="I14" s="18">
        <v>10.942533682845333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0.006446873999747756</v>
      </c>
      <c r="H15" s="22">
        <v>45159.82</v>
      </c>
      <c r="I15" s="25">
        <v>0.02474342370130541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</v>
      </c>
      <c r="F16" s="16">
        <v>910593.03</v>
      </c>
      <c r="G16" s="17">
        <v>1.212863680577691</v>
      </c>
      <c r="H16" s="15">
        <v>289406.97</v>
      </c>
      <c r="I16" s="18">
        <v>0.15856837517999367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0.02958702846624482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>
      <c r="A19" s="3"/>
      <c r="B19" s="4" t="s">
        <v>52</v>
      </c>
      <c r="C19" s="19">
        <v>20884720.39</v>
      </c>
      <c r="D19" s="26">
        <v>5560801.149999999</v>
      </c>
      <c r="E19" s="20">
        <v>26.27550275031118</v>
      </c>
      <c r="F19" s="26">
        <v>16683593.53</v>
      </c>
      <c r="G19" s="20">
        <v>22.221699472109897</v>
      </c>
      <c r="H19" s="19">
        <v>4201126.860000001</v>
      </c>
      <c r="I19" s="21">
        <v>2.301830740687514</v>
      </c>
    </row>
    <row r="20" spans="1:9" s="2" customFormat="1" ht="11.25">
      <c r="A20" s="10" t="s">
        <v>51</v>
      </c>
      <c r="B20" s="11" t="s">
        <v>50</v>
      </c>
      <c r="C20" s="15">
        <v>16234720.389999999</v>
      </c>
      <c r="D20" s="16">
        <v>5401324.569999999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159476.58</v>
      </c>
      <c r="E22" s="17">
        <v>0.7535474122105986</v>
      </c>
      <c r="F22" s="16">
        <v>448873.14</v>
      </c>
      <c r="G22" s="17">
        <v>0.5978762309358607</v>
      </c>
      <c r="H22" s="15">
        <v>3351126.86</v>
      </c>
      <c r="I22" s="18">
        <v>1.8361089963114374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0.027395396728004458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0.027395396728004458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>
      <c r="A26" s="37"/>
      <c r="B26" s="38" t="s">
        <v>42</v>
      </c>
      <c r="C26" s="39">
        <v>55073000</v>
      </c>
      <c r="D26" s="39">
        <v>3809202.89</v>
      </c>
      <c r="E26" s="40">
        <v>17.99897502407334</v>
      </c>
      <c r="F26" s="39">
        <v>19436505.33</v>
      </c>
      <c r="G26" s="40">
        <v>25.888438210549126</v>
      </c>
      <c r="H26" s="39">
        <v>35636494.67</v>
      </c>
      <c r="I26" s="41">
        <v>19.52551818960133</v>
      </c>
    </row>
    <row r="27" spans="1:9" s="2" customFormat="1" ht="11.25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0.962809105517682</v>
      </c>
      <c r="F27" s="23">
        <v>572970.51</v>
      </c>
      <c r="G27" s="24">
        <v>0.7631676267290083</v>
      </c>
      <c r="H27" s="22">
        <v>2127029.49</v>
      </c>
      <c r="I27" s="25">
        <v>1.1654163346143</v>
      </c>
    </row>
    <row r="28" spans="1:9" s="2" customFormat="1" ht="11.25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289004.16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>
      <c r="A29" s="3" t="s">
        <v>39</v>
      </c>
      <c r="B29" s="5" t="s">
        <v>17</v>
      </c>
      <c r="C29" s="22">
        <v>2300000</v>
      </c>
      <c r="D29" s="23">
        <v>19080.87</v>
      </c>
      <c r="E29" s="24">
        <v>0.09015957209031474</v>
      </c>
      <c r="F29" s="23">
        <v>441087.27</v>
      </c>
      <c r="G29" s="24">
        <v>0.5875058474235914</v>
      </c>
      <c r="H29" s="22">
        <v>1858912.73</v>
      </c>
      <c r="I29" s="25">
        <v>1.0185130344217568</v>
      </c>
    </row>
    <row r="30" spans="1:9" s="2" customFormat="1" ht="11.25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0.054790793456008915</v>
      </c>
    </row>
    <row r="31" spans="1:9" s="2" customFormat="1" ht="11.25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0.962809105517682</v>
      </c>
      <c r="F31" s="23">
        <v>572970.51</v>
      </c>
      <c r="G31" s="24">
        <v>0.7631676267290083</v>
      </c>
      <c r="H31" s="22">
        <v>2127029.49</v>
      </c>
      <c r="I31" s="25">
        <v>1.1654163346143</v>
      </c>
    </row>
    <row r="32" spans="1:9" s="2" customFormat="1" ht="11.25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289004.16</v>
      </c>
      <c r="G32" s="17">
        <v>0.3849388669270441</v>
      </c>
      <c r="H32" s="15">
        <v>1410995.84</v>
      </c>
      <c r="I32" s="18">
        <v>0.7730958163672782</v>
      </c>
    </row>
    <row r="33" spans="1:9" s="2" customFormat="1" ht="11.25">
      <c r="A33" s="3" t="s">
        <v>39</v>
      </c>
      <c r="B33" s="5" t="s">
        <v>17</v>
      </c>
      <c r="C33" s="22">
        <v>2300000</v>
      </c>
      <c r="D33" s="23">
        <v>19080.87</v>
      </c>
      <c r="E33" s="24">
        <v>0.09015957209031474</v>
      </c>
      <c r="F33" s="23">
        <v>441087.27</v>
      </c>
      <c r="G33" s="24">
        <v>0.5875058474235914</v>
      </c>
      <c r="H33" s="22">
        <v>1858912.73</v>
      </c>
      <c r="I33" s="25">
        <v>1.0185130344217568</v>
      </c>
    </row>
    <row r="34" spans="1:9" s="2" customFormat="1" ht="11.25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0.6460218084017644</v>
      </c>
    </row>
    <row r="35" spans="1:9" s="2" customFormat="1" ht="11.25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</v>
      </c>
      <c r="G35" s="24">
        <v>10.516883821674536</v>
      </c>
      <c r="H35" s="22">
        <v>2104140.59</v>
      </c>
      <c r="I35" s="25">
        <v>1.1528753246909476</v>
      </c>
    </row>
    <row r="36" spans="1:9" s="2" customFormat="1" ht="11.25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</v>
      </c>
      <c r="F36" s="16">
        <v>3298840.1399999997</v>
      </c>
      <c r="G36" s="17">
        <v>4.3938875677950495</v>
      </c>
      <c r="H36" s="15">
        <v>6701159.86</v>
      </c>
      <c r="I36" s="18">
        <v>3.6716186580495767</v>
      </c>
    </row>
    <row r="37" spans="1:9" s="2" customFormat="1" ht="11.25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</v>
      </c>
      <c r="H38" s="15">
        <v>10395826.379999999</v>
      </c>
      <c r="I38" s="18">
        <v>5.695955759911088</v>
      </c>
      <c r="J38" s="13"/>
    </row>
    <row r="39" spans="1:9" s="2" customFormat="1" ht="11.25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0.137090740785805</v>
      </c>
      <c r="H39" s="22">
        <v>2075.100000000006</v>
      </c>
      <c r="I39" s="25">
        <v>0.0011369637550056443</v>
      </c>
    </row>
    <row r="40" spans="1:9" s="2" customFormat="1" ht="11.25">
      <c r="A40" s="10" t="s">
        <v>71</v>
      </c>
      <c r="B40" s="11" t="s">
        <v>76</v>
      </c>
      <c r="C40" s="15">
        <v>173000</v>
      </c>
      <c r="D40" s="16">
        <v>-150</v>
      </c>
      <c r="E40" s="17">
        <v>-0.0007087693492774286</v>
      </c>
      <c r="F40" s="16">
        <v>17850</v>
      </c>
      <c r="G40" s="17">
        <v>0.023775293665834214</v>
      </c>
      <c r="H40" s="15">
        <v>155150</v>
      </c>
      <c r="I40" s="18">
        <v>0.08500791604699784</v>
      </c>
    </row>
    <row r="41" spans="1:9" s="2" customFormat="1" ht="11.25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</v>
      </c>
      <c r="F41" s="23">
        <v>118963.94</v>
      </c>
      <c r="G41" s="24">
        <v>0.15845392768317543</v>
      </c>
      <c r="H41" s="22">
        <v>476036.06</v>
      </c>
      <c r="I41" s="25">
        <v>0.2608239344107227</v>
      </c>
    </row>
    <row r="42" spans="1:9" s="2" customFormat="1" ht="11.25">
      <c r="A42" s="10" t="s">
        <v>20</v>
      </c>
      <c r="B42" s="11" t="s">
        <v>19</v>
      </c>
      <c r="C42" s="15">
        <v>7300000</v>
      </c>
      <c r="D42" s="16">
        <v>567858.6000000001</v>
      </c>
      <c r="E42" s="17">
        <v>2.683205136023945</v>
      </c>
      <c r="F42" s="16">
        <v>1729655.04</v>
      </c>
      <c r="G42" s="17">
        <v>2.303812690005054</v>
      </c>
      <c r="H42" s="15">
        <v>5570344.96</v>
      </c>
      <c r="I42" s="18">
        <v>3.052036201820803</v>
      </c>
    </row>
    <row r="43" spans="1:9" s="2" customFormat="1" ht="11.25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0.027395396728004458</v>
      </c>
    </row>
    <row r="44" spans="1:9" s="2" customFormat="1" ht="11.25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9" s="2" customFormat="1" ht="11.25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0.027395396728004458</v>
      </c>
    </row>
    <row r="46" spans="1:9" s="2" customFormat="1" ht="11.25">
      <c r="A46" s="37"/>
      <c r="B46" s="38" t="s">
        <v>13</v>
      </c>
      <c r="C46" s="39">
        <v>5303000</v>
      </c>
      <c r="D46" s="39">
        <v>4594</v>
      </c>
      <c r="E46" s="40">
        <v>0.02170724260387005</v>
      </c>
      <c r="F46" s="39">
        <v>659744.9299999999</v>
      </c>
      <c r="G46" s="40">
        <v>0.8787467481958114</v>
      </c>
      <c r="H46" s="39">
        <v>4643255.07</v>
      </c>
      <c r="I46" s="41">
        <v>2.5440762950393627</v>
      </c>
    </row>
    <row r="47" spans="1:9" s="2" customFormat="1" ht="11.25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9" s="2" customFormat="1" ht="11.25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</v>
      </c>
      <c r="H48" s="15">
        <v>26347.5</v>
      </c>
      <c r="I48" s="18">
        <v>0.014436004305821952</v>
      </c>
    </row>
    <row r="49" spans="1:9" s="2" customFormat="1" ht="11.25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</v>
      </c>
    </row>
    <row r="50" spans="1:9" s="2" customFormat="1" ht="11.25">
      <c r="A50" s="10" t="s">
        <v>10</v>
      </c>
      <c r="B50" s="11" t="s">
        <v>9</v>
      </c>
      <c r="C50" s="15">
        <v>3453000</v>
      </c>
      <c r="D50" s="16">
        <v>4594</v>
      </c>
      <c r="E50" s="17">
        <v>0.02170724260387005</v>
      </c>
      <c r="F50" s="16">
        <v>336092.43</v>
      </c>
      <c r="G50" s="17">
        <v>0.447658051659038</v>
      </c>
      <c r="H50" s="15">
        <v>3116907.57</v>
      </c>
      <c r="I50" s="18">
        <v>1.7077783888934068</v>
      </c>
    </row>
    <row r="51" spans="1:9" s="2" customFormat="1" ht="12" thickBot="1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Bot="1" thickTop="1">
      <c r="A52" s="43" t="s">
        <v>0</v>
      </c>
      <c r="B52" s="44"/>
      <c r="C52" s="14">
        <f aca="true" t="shared" si="0" ref="C52:I52">SUM(C46+C4)</f>
        <v>257590351.39</v>
      </c>
      <c r="D52" s="14">
        <f t="shared" si="0"/>
        <v>21163443.39</v>
      </c>
      <c r="E52" s="14">
        <f t="shared" si="0"/>
        <v>99.99999999999999</v>
      </c>
      <c r="F52" s="14">
        <f t="shared" si="0"/>
        <v>75077937</v>
      </c>
      <c r="G52" s="14">
        <f t="shared" si="0"/>
        <v>99.99999999999999</v>
      </c>
      <c r="H52" s="14">
        <f t="shared" si="0"/>
        <v>182512414.39</v>
      </c>
      <c r="I52" s="14">
        <f t="shared" si="0"/>
        <v>100</v>
      </c>
    </row>
    <row r="53" spans="1:9" s="2" customFormat="1" ht="16.5" customHeight="1" thickTop="1">
      <c r="A53" s="45" t="s">
        <v>69</v>
      </c>
      <c r="B53" s="45"/>
      <c r="C53" s="46"/>
      <c r="D53" s="46"/>
      <c r="E53" s="46"/>
      <c r="F53" s="46"/>
      <c r="G53" s="46"/>
      <c r="H53" s="46"/>
      <c r="I53" s="46"/>
    </row>
    <row r="54" spans="1:9" s="2" customFormat="1" ht="16.5" customHeight="1">
      <c r="A54" s="6"/>
      <c r="B54" s="6" t="s">
        <v>6</v>
      </c>
      <c r="C54" s="7">
        <f>F5</f>
        <v>38298093.21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5</v>
      </c>
      <c r="C55" s="7">
        <f>F19</f>
        <v>16683593.53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42</v>
      </c>
      <c r="C56" s="7">
        <f>F26</f>
        <v>19436505.33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</v>
      </c>
      <c r="C57" s="7">
        <f>F46</f>
        <v>659744.9299999999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ht="12.75">
      <c r="A59" s="6"/>
      <c r="B59" s="6"/>
      <c r="C59" s="7"/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</sheetData>
  <sheetProtection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41">
      <selection activeCell="F62" sqref="F6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78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67</v>
      </c>
      <c r="C2" s="50" t="s">
        <v>66</v>
      </c>
      <c r="D2" s="52" t="s">
        <v>84</v>
      </c>
      <c r="E2" s="48"/>
      <c r="F2" s="53" t="s">
        <v>68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</v>
      </c>
      <c r="G4" s="29">
        <v>99.30334102329729</v>
      </c>
      <c r="H4" s="27">
        <v>163264072.39999998</v>
      </c>
      <c r="I4" s="30">
        <v>97.23622480106052</v>
      </c>
    </row>
    <row r="5" spans="1:9" s="2" customFormat="1" ht="11.25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50010306.10000001</v>
      </c>
      <c r="G5" s="24">
        <v>52.58927592429317</v>
      </c>
      <c r="H5" s="22">
        <v>126319324.89999999</v>
      </c>
      <c r="I5" s="25">
        <v>75.23280592071401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26208.8</v>
      </c>
      <c r="E6" s="17">
        <v>0.13092565159020414</v>
      </c>
      <c r="F6" s="16">
        <v>80191.27</v>
      </c>
      <c r="G6" s="17">
        <v>0.08432663492034678</v>
      </c>
      <c r="H6" s="15">
        <v>119808.73</v>
      </c>
      <c r="I6" s="18">
        <v>0.0713552493953934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8959718.54</v>
      </c>
      <c r="E7" s="24">
        <v>44.75813421119366</v>
      </c>
      <c r="F7" s="23">
        <v>37847815.86</v>
      </c>
      <c r="G7" s="24">
        <v>39.7995810586206</v>
      </c>
      <c r="H7" s="22">
        <v>99677815.14</v>
      </c>
      <c r="I7" s="25">
        <v>59.36575204914216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0.3920544513550362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0.9007903470132891</v>
      </c>
      <c r="H9" s="22">
        <v>1943384.27</v>
      </c>
      <c r="I9" s="25">
        <v>1.1574337634405651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</v>
      </c>
      <c r="H10" s="15">
        <v>793711.67</v>
      </c>
      <c r="I10" s="18">
        <v>0.472715921125983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</v>
      </c>
      <c r="F12" s="16">
        <v>756560.15</v>
      </c>
      <c r="G12" s="17">
        <v>0.7955750241183711</v>
      </c>
      <c r="H12" s="15">
        <v>3243439.85</v>
      </c>
      <c r="I12" s="18">
        <v>1.9317161562075433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</v>
      </c>
      <c r="H13" s="22">
        <v>449676.01</v>
      </c>
      <c r="I13" s="25">
        <v>0.26781640904360987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</v>
      </c>
      <c r="H14" s="15">
        <v>17933355.939999998</v>
      </c>
      <c r="I14" s="18">
        <v>10.680683165534427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0.005089782114795839</v>
      </c>
      <c r="H15" s="22">
        <v>45159.82</v>
      </c>
      <c r="I15" s="25">
        <v>0.026896122000050204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</v>
      </c>
      <c r="H16" s="15">
        <v>289406.97</v>
      </c>
      <c r="I16" s="18">
        <v>0.17236395478956446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0.032161124380095205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>
      <c r="A19" s="3"/>
      <c r="B19" s="4" t="s">
        <v>52</v>
      </c>
      <c r="C19" s="19">
        <v>26294962.19</v>
      </c>
      <c r="D19" s="26">
        <v>5589285.22</v>
      </c>
      <c r="E19" s="20">
        <v>27.92118713378703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>
      <c r="A20" s="10" t="s">
        <v>51</v>
      </c>
      <c r="B20" s="11" t="s">
        <v>50</v>
      </c>
      <c r="C20" s="15">
        <v>21644962.19</v>
      </c>
      <c r="D20" s="16">
        <v>5410241.8</v>
      </c>
      <c r="E20" s="17">
        <v>27.026778521929995</v>
      </c>
      <c r="F20" s="16">
        <v>21644962.19</v>
      </c>
      <c r="G20" s="17">
        <v>22.76116620251606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0.8122626165794196</v>
      </c>
      <c r="F22" s="16">
        <v>611472.51</v>
      </c>
      <c r="G22" s="17">
        <v>0.6430053934125012</v>
      </c>
      <c r="H22" s="15">
        <v>3188527.49</v>
      </c>
      <c r="I22" s="18">
        <v>1.8990116517637552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0.029778818870458523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0.029778818870458523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16444.05</v>
      </c>
      <c r="E25" s="24">
        <v>0.08214599527761271</v>
      </c>
      <c r="F25" s="23">
        <v>16444.05</v>
      </c>
      <c r="G25" s="24">
        <v>0.01729204938345444</v>
      </c>
      <c r="H25" s="22">
        <v>183555.95</v>
      </c>
      <c r="I25" s="25">
        <v>0.10932158775289882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0.029778818870458523</v>
      </c>
    </row>
    <row r="27" spans="1:9" s="2" customFormat="1" ht="11.25">
      <c r="A27" s="3"/>
      <c r="B27" s="4" t="s">
        <v>42</v>
      </c>
      <c r="C27" s="19">
        <v>55073000</v>
      </c>
      <c r="D27" s="26">
        <v>2713830.61</v>
      </c>
      <c r="E27" s="20">
        <v>13.5568984814143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0.9711457963534275</v>
      </c>
      <c r="F28" s="16">
        <v>767375.24</v>
      </c>
      <c r="G28" s="17">
        <v>0.8069478349749729</v>
      </c>
      <c r="H28" s="15">
        <v>1932624.76</v>
      </c>
      <c r="I28" s="18">
        <v>1.1510256534520673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0.9819185584659345</v>
      </c>
      <c r="F29" s="23">
        <v>485565.39</v>
      </c>
      <c r="G29" s="24">
        <v>0.5106053984739961</v>
      </c>
      <c r="H29" s="22">
        <v>1214434.6099999999</v>
      </c>
      <c r="I29" s="25">
        <v>0.7232885656241187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7757.32</v>
      </c>
      <c r="E30" s="17">
        <v>0.038751571059862426</v>
      </c>
      <c r="F30" s="16">
        <v>448844.59</v>
      </c>
      <c r="G30" s="17">
        <v>0.4719909520936972</v>
      </c>
      <c r="H30" s="15">
        <v>1851155.41</v>
      </c>
      <c r="I30" s="18">
        <v>1.1025044331091876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0.05955763774091705</v>
      </c>
    </row>
    <row r="32" spans="1:9" s="2" customFormat="1" ht="11.25">
      <c r="A32" s="10" t="s">
        <v>81</v>
      </c>
      <c r="B32" s="11" t="s">
        <v>82</v>
      </c>
      <c r="C32" s="15">
        <v>100000</v>
      </c>
      <c r="D32" s="16">
        <v>4387.5</v>
      </c>
      <c r="E32" s="17">
        <v>0.021917687812949112</v>
      </c>
      <c r="F32" s="16">
        <v>4387.5</v>
      </c>
      <c r="G32" s="17">
        <v>0.004613757965337393</v>
      </c>
      <c r="H32" s="15">
        <v>95612.5</v>
      </c>
      <c r="I32" s="18">
        <v>0.056944546385034316</v>
      </c>
    </row>
    <row r="33" spans="1:9" s="2" customFormat="1" ht="11.25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</v>
      </c>
      <c r="H33" s="22">
        <v>750000</v>
      </c>
      <c r="I33" s="25">
        <v>0.44668228305687785</v>
      </c>
    </row>
    <row r="34" spans="1:9" s="2" customFormat="1" ht="11.25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-226.67</v>
      </c>
      <c r="E35" s="24">
        <v>-0.0011323264493586724</v>
      </c>
      <c r="F35" s="23">
        <v>170703.33</v>
      </c>
      <c r="G35" s="24">
        <v>0.17950629025575326</v>
      </c>
      <c r="H35" s="22">
        <v>1179296.67</v>
      </c>
      <c r="I35" s="25">
        <v>0.7023612386092979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8.303039144403808</v>
      </c>
      <c r="H36" s="15">
        <v>2104140.59</v>
      </c>
      <c r="I36" s="18">
        <v>1.2531764301517945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</v>
      </c>
      <c r="H37" s="22">
        <v>6430841.23</v>
      </c>
      <c r="I37" s="25">
        <v>3.830057123456934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-4.046342365467529E-06</v>
      </c>
      <c r="F38" s="16">
        <v>1531321.92</v>
      </c>
      <c r="G38" s="17">
        <v>1.6102903033380627</v>
      </c>
      <c r="H38" s="15">
        <v>968678.0800000001</v>
      </c>
      <c r="I38" s="18">
        <v>0.5769217817620707</v>
      </c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5.250346422855909</v>
      </c>
      <c r="F39" s="23">
        <v>4155192.0999999996</v>
      </c>
      <c r="G39" s="24">
        <v>4.369470233363421</v>
      </c>
      <c r="H39" s="22">
        <v>9344807.9</v>
      </c>
      <c r="I39" s="25">
        <v>5.565546836666598</v>
      </c>
      <c r="J39" s="13"/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11543.78</v>
      </c>
      <c r="E40" s="17">
        <v>0.0576667729279466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0.01877050249145811</v>
      </c>
      <c r="H41" s="22">
        <v>155150</v>
      </c>
      <c r="I41" s="25">
        <v>0.0924036749550328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2.89790742715193</v>
      </c>
      <c r="F43" s="23">
        <v>2309760.43</v>
      </c>
      <c r="G43" s="24">
        <v>2.4288719275062385</v>
      </c>
      <c r="H43" s="22">
        <v>4990239.57</v>
      </c>
      <c r="I43" s="25">
        <v>2.9720688055044966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4400</v>
      </c>
      <c r="E44" s="17">
        <v>0.021980131367971757</v>
      </c>
      <c r="F44" s="16">
        <v>4400</v>
      </c>
      <c r="G44" s="17">
        <v>0.0046269025749252485</v>
      </c>
      <c r="H44" s="15">
        <v>45600</v>
      </c>
      <c r="I44" s="18">
        <v>0.027158282809858172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0.08141625010659279</v>
      </c>
      <c r="H45" s="22">
        <v>572576.39</v>
      </c>
      <c r="I45" s="25">
        <v>0.3410129721462204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0.029778818870458523</v>
      </c>
    </row>
    <row r="47" spans="1:9" s="2" customFormat="1" ht="11.25">
      <c r="A47" s="3"/>
      <c r="B47" s="4" t="s">
        <v>13</v>
      </c>
      <c r="C47" s="19">
        <v>5303000</v>
      </c>
      <c r="D47" s="26">
        <v>2750</v>
      </c>
      <c r="E47" s="20">
        <v>0.013737582104982349</v>
      </c>
      <c r="F47" s="26">
        <v>662494.9299999999</v>
      </c>
      <c r="G47" s="20">
        <v>0.6966589767027096</v>
      </c>
      <c r="H47" s="19">
        <v>4640505.07</v>
      </c>
      <c r="I47" s="21">
        <v>2.763775198939489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0.015691948603788117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0.4764611019273364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2750</v>
      </c>
      <c r="E51" s="24">
        <v>0.013737582104982349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0.2382305509636682</v>
      </c>
    </row>
    <row r="53" spans="1:9" s="2" customFormat="1" ht="16.5" customHeight="1" thickBot="1" thickTop="1">
      <c r="A53" s="43" t="s">
        <v>0</v>
      </c>
      <c r="B53" s="44"/>
      <c r="C53" s="14">
        <f aca="true" t="shared" si="0" ref="C53:I53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>
      <c r="A54" s="45" t="s">
        <v>69</v>
      </c>
      <c r="B54" s="45"/>
      <c r="C54" s="46"/>
      <c r="D54" s="46"/>
      <c r="E54" s="46"/>
      <c r="F54" s="46"/>
      <c r="G54" s="46"/>
      <c r="H54" s="46"/>
      <c r="I54" s="46"/>
    </row>
    <row r="55" spans="1:9" s="2" customFormat="1" ht="16.5" customHeight="1">
      <c r="A55" s="6"/>
      <c r="B55" s="6" t="s">
        <v>6</v>
      </c>
      <c r="C55" s="7">
        <f>F5</f>
        <v>50010306.10000001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95096015.72000001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20" zoomScaleNormal="120" zoomScalePageLayoutView="0" workbookViewId="0" topLeftCell="A16">
      <selection activeCell="K61" sqref="K6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78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67</v>
      </c>
      <c r="C2" s="50" t="s">
        <v>66</v>
      </c>
      <c r="D2" s="52" t="s">
        <v>84</v>
      </c>
      <c r="E2" s="48"/>
      <c r="F2" s="53" t="s">
        <v>68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2" t="s">
        <v>65</v>
      </c>
    </row>
    <row r="4" spans="1:9" s="2" customFormat="1" ht="11.25">
      <c r="A4" s="32"/>
      <c r="B4" s="33" t="s">
        <v>64</v>
      </c>
      <c r="C4" s="27">
        <v>263090763.32</v>
      </c>
      <c r="D4" s="27">
        <v>19320026.729999997</v>
      </c>
      <c r="E4" s="29">
        <v>100</v>
      </c>
      <c r="F4" s="27">
        <v>113753547.52000001</v>
      </c>
      <c r="G4" s="29">
        <v>99.42097723727026</v>
      </c>
      <c r="H4" s="27">
        <v>149337215.79999998</v>
      </c>
      <c r="I4" s="30">
        <v>96.98624902110488</v>
      </c>
    </row>
    <row r="5" spans="1:9" s="2" customFormat="1" ht="11.25">
      <c r="A5" s="3"/>
      <c r="B5" s="4" t="s">
        <v>63</v>
      </c>
      <c r="C5" s="19">
        <v>176329631</v>
      </c>
      <c r="D5" s="26">
        <v>11646157.89</v>
      </c>
      <c r="E5" s="20">
        <v>60.28023694147344</v>
      </c>
      <c r="F5" s="26">
        <v>61656463.99000001</v>
      </c>
      <c r="G5" s="20">
        <v>53.887953708016056</v>
      </c>
      <c r="H5" s="19">
        <v>114673167.00999999</v>
      </c>
      <c r="I5" s="21">
        <v>74.47386957157003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26295.6</v>
      </c>
      <c r="E6" s="17">
        <v>0.13610540175479355</v>
      </c>
      <c r="F6" s="16">
        <v>106486.87</v>
      </c>
      <c r="G6" s="17">
        <v>0.09306987702055411</v>
      </c>
      <c r="H6" s="15">
        <v>93513.13</v>
      </c>
      <c r="I6" s="18">
        <v>0.06073159770883418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8940899.81</v>
      </c>
      <c r="E7" s="24">
        <v>46.277885299799486</v>
      </c>
      <c r="F7" s="23">
        <v>46788715.67</v>
      </c>
      <c r="G7" s="24">
        <v>40.89349244049124</v>
      </c>
      <c r="H7" s="22">
        <v>90736915.33</v>
      </c>
      <c r="I7" s="25">
        <v>58.928600071050006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35674.4</v>
      </c>
      <c r="E8" s="17">
        <v>0.1846498480491492</v>
      </c>
      <c r="F8" s="16">
        <v>177397.03</v>
      </c>
      <c r="G8" s="17">
        <v>0.1550455916857313</v>
      </c>
      <c r="H8" s="15">
        <v>622602.97</v>
      </c>
      <c r="I8" s="18">
        <v>0.4043461394818605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211017.29</v>
      </c>
      <c r="E9" s="24">
        <v>1.0922204867984675</v>
      </c>
      <c r="F9" s="23">
        <v>1067633.02</v>
      </c>
      <c r="G9" s="24">
        <v>0.9331147950398277</v>
      </c>
      <c r="H9" s="22">
        <v>1732366.98</v>
      </c>
      <c r="I9" s="25">
        <v>1.1250763878123637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52413.26</v>
      </c>
      <c r="E10" s="17">
        <v>0.27128979029109246</v>
      </c>
      <c r="F10" s="16">
        <v>258701.58999999997</v>
      </c>
      <c r="G10" s="17">
        <v>0.22610604637287027</v>
      </c>
      <c r="H10" s="15">
        <v>741298.41</v>
      </c>
      <c r="I10" s="18">
        <v>0.4814322525437702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24805.08</v>
      </c>
      <c r="E11" s="24">
        <v>0.12839050559636575</v>
      </c>
      <c r="F11" s="23">
        <v>144236.14</v>
      </c>
      <c r="G11" s="24">
        <v>0.12606286401055292</v>
      </c>
      <c r="H11" s="22">
        <v>805763.86</v>
      </c>
      <c r="I11" s="25">
        <v>0.5232989912094417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110694.24</v>
      </c>
      <c r="E12" s="17">
        <v>0.5729507600945231</v>
      </c>
      <c r="F12" s="16">
        <v>867254.39</v>
      </c>
      <c r="G12" s="17">
        <v>0.7579832088485244</v>
      </c>
      <c r="H12" s="15">
        <v>3132745.61</v>
      </c>
      <c r="I12" s="18">
        <v>2.0345447330298567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0.6557856520233102</v>
      </c>
      <c r="H13" s="22">
        <v>449676.01</v>
      </c>
      <c r="I13" s="25">
        <v>0.2920396583734679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2034951.46</v>
      </c>
      <c r="E14" s="17">
        <v>10.532860479122123</v>
      </c>
      <c r="F14" s="16">
        <v>10101595.52</v>
      </c>
      <c r="G14" s="17">
        <v>8.828827936794276</v>
      </c>
      <c r="H14" s="15">
        <v>15898404.48</v>
      </c>
      <c r="I14" s="18">
        <v>10.325133006366988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0.004230333348678063</v>
      </c>
      <c r="H15" s="22">
        <v>45159.82</v>
      </c>
      <c r="I15" s="25">
        <v>0.029328801429738944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222566.94</v>
      </c>
      <c r="E16" s="17">
        <v>1.152001201190885</v>
      </c>
      <c r="F16" s="16">
        <v>1133159.97</v>
      </c>
      <c r="G16" s="17">
        <v>0.9903855663380358</v>
      </c>
      <c r="H16" s="15">
        <v>66840.03000000003</v>
      </c>
      <c r="I16" s="18">
        <v>0.043408896834128095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0.035070008631697444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-13160.19</v>
      </c>
      <c r="E18" s="17">
        <v>-0.06811683122345247</v>
      </c>
      <c r="F18" s="16">
        <v>256119.62</v>
      </c>
      <c r="G18" s="17">
        <v>0.22384939604245152</v>
      </c>
      <c r="H18" s="15">
        <v>293880.38</v>
      </c>
      <c r="I18" s="18">
        <v>0.19085902709789862</v>
      </c>
    </row>
    <row r="19" spans="1:9" s="2" customFormat="1" ht="11.25">
      <c r="A19" s="3"/>
      <c r="B19" s="4" t="s">
        <v>52</v>
      </c>
      <c r="C19" s="19">
        <v>31688132.32</v>
      </c>
      <c r="D19" s="26">
        <v>5585862.58</v>
      </c>
      <c r="E19" s="20">
        <v>28.912292193293464</v>
      </c>
      <c r="F19" s="26">
        <v>27858741.33</v>
      </c>
      <c r="G19" s="20">
        <v>24.34863217907079</v>
      </c>
      <c r="H19" s="19">
        <v>3829390.990000002</v>
      </c>
      <c r="I19" s="21">
        <v>2.486977316174898</v>
      </c>
    </row>
    <row r="20" spans="1:9" s="2" customFormat="1" ht="11.25">
      <c r="A20" s="10" t="s">
        <v>51</v>
      </c>
      <c r="B20" s="11" t="s">
        <v>50</v>
      </c>
      <c r="C20" s="15">
        <v>27038132.32</v>
      </c>
      <c r="D20" s="16">
        <v>5393170.13</v>
      </c>
      <c r="E20" s="17">
        <v>27.914920643590648</v>
      </c>
      <c r="F20" s="16">
        <v>27038132.32</v>
      </c>
      <c r="G20" s="17">
        <v>23.63141718681251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0.3247223021453467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127349.01</v>
      </c>
      <c r="E22" s="17">
        <v>0.6591554544914443</v>
      </c>
      <c r="F22" s="16">
        <v>738821.52</v>
      </c>
      <c r="G22" s="17">
        <v>0.6457324551518779</v>
      </c>
      <c r="H22" s="15">
        <v>3061178.48</v>
      </c>
      <c r="I22" s="18">
        <v>1.9880658466067864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0.03247223021453467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0.03247223021453467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65343.44</v>
      </c>
      <c r="E25" s="24">
        <v>0.3382160952113756</v>
      </c>
      <c r="F25" s="23">
        <v>81787.49</v>
      </c>
      <c r="G25" s="24">
        <v>0.07148253710640382</v>
      </c>
      <c r="H25" s="22">
        <v>118212.51</v>
      </c>
      <c r="I25" s="25">
        <v>0.07677247677915963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0.03247223021453467</v>
      </c>
    </row>
    <row r="27" spans="1:9" s="2" customFormat="1" ht="11.25">
      <c r="A27" s="57"/>
      <c r="B27" s="4" t="s">
        <v>42</v>
      </c>
      <c r="C27" s="19">
        <v>55073000</v>
      </c>
      <c r="D27" s="26">
        <v>2088006.2599999998</v>
      </c>
      <c r="E27" s="20">
        <v>10.807470865233116</v>
      </c>
      <c r="F27" s="26">
        <v>24238342.2</v>
      </c>
      <c r="G27" s="20">
        <v>21.184391350183425</v>
      </c>
      <c r="H27" s="19">
        <v>30834657.8</v>
      </c>
      <c r="I27" s="21">
        <v>20.025402133359943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195752.01</v>
      </c>
      <c r="E28" s="17">
        <v>1.013207759676842</v>
      </c>
      <c r="F28" s="16">
        <v>963127.25</v>
      </c>
      <c r="G28" s="17">
        <v>0.8417764059798591</v>
      </c>
      <c r="H28" s="15">
        <v>1736872.75</v>
      </c>
      <c r="I28" s="18">
        <v>1.1280026358270385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7418.88</v>
      </c>
      <c r="E29" s="24">
        <v>0.038399946872123204</v>
      </c>
      <c r="F29" s="23">
        <v>492984.27</v>
      </c>
      <c r="G29" s="24">
        <v>0.43086988454039116</v>
      </c>
      <c r="H29" s="22">
        <v>1207015.73</v>
      </c>
      <c r="I29" s="25">
        <v>0.7838898531424925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134922.52</v>
      </c>
      <c r="E30" s="17">
        <v>0.698355762575076</v>
      </c>
      <c r="F30" s="16">
        <v>583767.11</v>
      </c>
      <c r="G30" s="17">
        <v>0.5102143873356807</v>
      </c>
      <c r="H30" s="15">
        <v>1716232.8900000001</v>
      </c>
      <c r="I30" s="18">
        <v>1.1145981901167232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0.06494446042906935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18900</v>
      </c>
      <c r="E32" s="17">
        <v>0.09782595161036821</v>
      </c>
      <c r="F32" s="16">
        <v>23287.5</v>
      </c>
      <c r="G32" s="17">
        <v>0.02035335211858658</v>
      </c>
      <c r="H32" s="15">
        <v>76712.5</v>
      </c>
      <c r="I32" s="18">
        <v>0.049820519206649816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0.3496013246348742</v>
      </c>
      <c r="H33" s="22">
        <v>750000</v>
      </c>
      <c r="I33" s="25">
        <v>0.4870834532180201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256620</v>
      </c>
      <c r="G34" s="17">
        <v>0.2242867298195035</v>
      </c>
      <c r="H34" s="15">
        <v>493380</v>
      </c>
      <c r="I34" s="18">
        <v>0.32042297886494236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17206.72</v>
      </c>
      <c r="E35" s="24">
        <v>0.08906157450228333</v>
      </c>
      <c r="F35" s="23">
        <v>187910.05</v>
      </c>
      <c r="G35" s="24">
        <v>0.16423400598051358</v>
      </c>
      <c r="H35" s="22">
        <v>1162089.95</v>
      </c>
      <c r="I35" s="25">
        <v>0.7547130477279417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6.90100727216684</v>
      </c>
      <c r="H36" s="15">
        <v>2104140.59</v>
      </c>
      <c r="I36" s="18">
        <v>1.366522752844536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92494.84</v>
      </c>
      <c r="E37" s="24">
        <v>0.4787510974628968</v>
      </c>
      <c r="F37" s="23">
        <v>3461653.6099999994</v>
      </c>
      <c r="G37" s="24">
        <v>3.0254967187077346</v>
      </c>
      <c r="H37" s="22">
        <v>6338346.390000001</v>
      </c>
      <c r="I37" s="25">
        <v>4.116404863110896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0</v>
      </c>
      <c r="E38" s="17">
        <v>0</v>
      </c>
      <c r="F38" s="16">
        <v>1531321.92</v>
      </c>
      <c r="G38" s="17">
        <v>1.3383804291860468</v>
      </c>
      <c r="H38" s="15">
        <v>968678.0800000001</v>
      </c>
      <c r="I38" s="18">
        <v>0.6291027523506687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1050374.88</v>
      </c>
      <c r="E39" s="24">
        <v>5.436715459451127</v>
      </c>
      <c r="F39" s="23">
        <v>5205566.98</v>
      </c>
      <c r="G39" s="24">
        <v>4.549682779208904</v>
      </c>
      <c r="H39" s="22">
        <v>8294433.02</v>
      </c>
      <c r="I39" s="25">
        <v>5.386774770489561</v>
      </c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960</v>
      </c>
      <c r="E40" s="17">
        <v>0.0049689372246536235</v>
      </c>
      <c r="F40" s="16">
        <v>115428.68</v>
      </c>
      <c r="G40" s="17">
        <v>0.10088504857213752</v>
      </c>
      <c r="H40" s="15">
        <v>189571.32</v>
      </c>
      <c r="I40" s="18">
        <v>0.12311607090226442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0.015600959111831259</v>
      </c>
      <c r="H41" s="22">
        <v>155150</v>
      </c>
      <c r="I41" s="25">
        <v>0.10076133035570108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0.1235884120548866</v>
      </c>
      <c r="H42" s="15">
        <v>453595.03</v>
      </c>
      <c r="I42" s="18">
        <v>0.2945848447665752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569976.41</v>
      </c>
      <c r="E43" s="24">
        <v>2.950184375857746</v>
      </c>
      <c r="F43" s="23">
        <v>2879736.84</v>
      </c>
      <c r="G43" s="24">
        <v>2.5168995346596166</v>
      </c>
      <c r="H43" s="22">
        <v>4420263.16</v>
      </c>
      <c r="I43" s="25">
        <v>2.8707160588069303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0.0038456145709836157</v>
      </c>
      <c r="H44" s="15">
        <v>45600</v>
      </c>
      <c r="I44" s="18">
        <v>0.029614673955655618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0.06766849153503472</v>
      </c>
      <c r="H45" s="22">
        <v>572576.39</v>
      </c>
      <c r="I45" s="25">
        <v>0.37185664702974375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0.03247223021453467</v>
      </c>
    </row>
    <row r="47" spans="1:9" s="2" customFormat="1" ht="11.25">
      <c r="A47" s="57"/>
      <c r="B47" s="4" t="s">
        <v>13</v>
      </c>
      <c r="C47" s="19">
        <v>5303000</v>
      </c>
      <c r="D47" s="26">
        <v>0</v>
      </c>
      <c r="E47" s="20">
        <v>0</v>
      </c>
      <c r="F47" s="26">
        <v>662494.9299999999</v>
      </c>
      <c r="G47" s="20">
        <v>0.5790227627297205</v>
      </c>
      <c r="H47" s="19">
        <v>4640505.07</v>
      </c>
      <c r="I47" s="21">
        <v>3.0137509788951067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0.194833381287208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0.28287335680347153</v>
      </c>
      <c r="H49" s="22">
        <v>26347.5</v>
      </c>
      <c r="I49" s="25">
        <v>0.017111241711549045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0.5195556834325548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0</v>
      </c>
      <c r="E51" s="24">
        <v>0</v>
      </c>
      <c r="F51" s="23">
        <v>338842.43</v>
      </c>
      <c r="G51" s="24">
        <v>0.29614940592624905</v>
      </c>
      <c r="H51" s="22">
        <v>3114157.57</v>
      </c>
      <c r="I51" s="25">
        <v>2.0224728307475175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0.2597778417162774</v>
      </c>
    </row>
    <row r="53" spans="1:9" s="2" customFormat="1" ht="12.75" thickBot="1" thickTop="1">
      <c r="A53" s="43"/>
      <c r="B53" s="44" t="s">
        <v>0</v>
      </c>
      <c r="C53" s="14">
        <v>268393763.32</v>
      </c>
      <c r="D53" s="14">
        <v>19320026.729999997</v>
      </c>
      <c r="E53" s="14">
        <v>100</v>
      </c>
      <c r="F53" s="14">
        <v>114416042.45000002</v>
      </c>
      <c r="G53" s="14">
        <v>100</v>
      </c>
      <c r="H53" s="14">
        <v>153977720.87</v>
      </c>
      <c r="I53" s="14">
        <v>100</v>
      </c>
    </row>
    <row r="54" spans="1:9" s="2" customFormat="1" ht="16.5" customHeight="1" thickTop="1">
      <c r="A54" s="45" t="s">
        <v>69</v>
      </c>
      <c r="B54" s="45"/>
      <c r="C54" s="46"/>
      <c r="D54" s="46"/>
      <c r="E54" s="46"/>
      <c r="F54" s="46"/>
      <c r="G54" s="46"/>
      <c r="H54" s="46"/>
      <c r="I54" s="46"/>
    </row>
    <row r="55" spans="1:9" s="2" customFormat="1" ht="16.5" customHeight="1">
      <c r="A55" s="6"/>
      <c r="B55" s="6" t="s">
        <v>6</v>
      </c>
      <c r="C55" s="7">
        <f>F5</f>
        <v>61656463.99000001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27858741.33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24238342.2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114416042.45000002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4:I54"/>
    <mergeCell ref="A53:B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2018-06-14T16:35:09Z</dcterms:modified>
  <cp:category/>
  <cp:version/>
  <cp:contentType/>
  <cp:contentStatus/>
</cp:coreProperties>
</file>