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7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<sst xmlns="http://schemas.openxmlformats.org/spreadsheetml/2006/main" count="900" uniqueCount="90">
  <si>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</si>
  <si>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</si>
  <si>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</si>
  <si>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</si>
  <si>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</si>
  <si>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</si>
  <si>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</si>
  <si>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</si>
  <si>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</si>
  <si>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</si>
  <si>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</si>
  <si>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</si>
  <si>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</si>
  <si>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</si>
  <si>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</si>
  <si>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</si>
  <si>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</si>
  <si>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</si>
  <si>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</si>
  <si>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</si>
  <si>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</si>
  <si>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</si>
  <si>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</si>
  <si>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</si>
  <si>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</si>
  <si>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</si>
  <si>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</si>
  <si>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</si>
  <si>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</si>
  <si>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</si>
  <si>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</si>
  <si>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</si>
  <si>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</si>
  <si>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</si>
  <si>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</si>
  <si>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</si>
  <si>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</si>
  <si>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</si>
  <si>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</si>
  <si>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</si>
  <si>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</si>
  <si>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</si>
  <si>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</si>
  <si>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</si>
  <si>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</si>
  <si>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</si>
  <si>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</si>
  <si>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</si>
  <si>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</si>
  <si>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</si>
  <si>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</si>
  <si>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</si>
  <si>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</si>
  <si>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</si>
  <si>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</si>
  <si>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</si>
  <si>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</si>
  <si>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</si>
  <si>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</si>
  <si>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</si>
  <si>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</si>
  <si>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</si>
  <si>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</si>
  <si>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</si>
  <si>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</si>
  <si>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</si>
  <si>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</si>
  <si>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</si>
  <si>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</si>
  <si>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</si>
  <si>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</si>
  <si>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</si>
  <si>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</si>
  <si>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</si>
  <si>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</si>
  <si>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</si>
  <si>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</si>
  <si>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</si>
  <si>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</si>
  <si>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</si>
  <si>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</si>
  <si>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</si>
  <si>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</si>
  <si>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</si>
  <si>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</si>
  <si>
    <t>JUNHO</t>
  </si>
  <si>
    <t>3.3.91.93</t>
  </si>
  <si>
    <t>MAIO</t>
  </si>
  <si>
    <t>JULHO</t>
  </si>
  <si>
    <t>AGOSTO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</si>
</sst>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4" fillId="8" borderId="0" xfId="48" applyFont="1" applyFill="1" applyAlignment="1">
      <alignment horizont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4" fillId="33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left"/>
      <protection/>
    </xf>
    <xf numFmtId="40" fontId="4" fillId="0" borderId="12" xfId="72" applyNumberFormat="1" applyFont="1" applyBorder="1" applyAlignment="1">
      <alignment/>
    </xf>
    <xf numFmtId="43" fontId="4" fillId="16" borderId="14" xfId="70" applyFont="1" applyFill="1" applyBorder="1" applyAlignment="1">
      <alignment horizontal="center" vertical="center"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  <xf numFmtId="0" fontId="3" fillId="0" borderId="0" xfId="48" applyFont="1" applyFill="1">
      <alignment/>
      <protection/>
    </xf>
    <xf numFmtId="0" fontId="3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left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1463573"/>
        <c:axId val="13172158"/>
      </c:barChart>
      <c:catAx>
        <c:axId val="1463573"/>
        <c:scaling>
          <c:orientation val="minMax"/>
        </c:scaling>
        <c:axPos val="b"/>
        <c:delete val="1"/>
        <c:majorTickMark val="out"/>
        <c:minorTickMark val="none"/>
        <c:tickLblPos val="nextTo"/>
        <c:crossAx val="13172158"/>
        <c:crosses val="autoZero"/>
        <c:auto val="1"/>
        <c:lblOffset val="100"/>
        <c:tickLblSkip val="1"/>
        <c:noMultiLvlLbl val="0"/>
      </c:catAx>
      <c:valAx>
        <c:axId val="13172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357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MAIO!$B$55:$B$58</c:f>
              <c:strCache/>
            </c:strRef>
          </c:cat>
          <c:val>
            <c:numRef>
              <c:f>MAIO!$C$55:$C$58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JUNHO!$H$54</c:f>
              <c:numCache/>
            </c:numRef>
          </c:val>
        </c:ser>
        <c:axId val="33418071"/>
        <c:axId val="32327184"/>
      </c:barChart>
      <c:catAx>
        <c:axId val="33418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327184"/>
        <c:crosses val="autoZero"/>
        <c:auto val="1"/>
        <c:lblOffset val="100"/>
        <c:tickLblSkip val="1"/>
        <c:noMultiLvlLbl val="0"/>
      </c:catAx>
      <c:valAx>
        <c:axId val="32327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180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JUNHO!$B$56:$B$59</c:f>
              <c:strCache/>
            </c:strRef>
          </c:cat>
          <c:val>
            <c:numRef>
              <c:f>JUNHO!$C$56:$C$59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JULHO!$H$54</c:f>
              <c:numCache/>
            </c:numRef>
          </c:val>
        </c:ser>
        <c:axId val="22509201"/>
        <c:axId val="1256218"/>
      </c:barChart>
      <c:catAx>
        <c:axId val="2250920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6218"/>
        <c:crosses val="autoZero"/>
        <c:auto val="1"/>
        <c:lblOffset val="100"/>
        <c:tickLblSkip val="1"/>
        <c:noMultiLvlLbl val="0"/>
      </c:catAx>
      <c:valAx>
        <c:axId val="1256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0920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JULHO!$B$56:$B$59</c:f>
              <c:strCache/>
            </c:strRef>
          </c:cat>
          <c:val>
            <c:numRef>
              <c:f>JULHO!$C$56:$C$59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AGOSTO!$H$54</c:f>
              <c:numCache/>
            </c:numRef>
          </c:val>
        </c:ser>
        <c:axId val="11305963"/>
        <c:axId val="34644804"/>
      </c:barChart>
      <c:catAx>
        <c:axId val="11305963"/>
        <c:scaling>
          <c:orientation val="minMax"/>
        </c:scaling>
        <c:axPos val="b"/>
        <c:delete val="1"/>
        <c:majorTickMark val="out"/>
        <c:minorTickMark val="none"/>
        <c:tickLblPos val="nextTo"/>
        <c:crossAx val="34644804"/>
        <c:crosses val="autoZero"/>
        <c:auto val="1"/>
        <c:lblOffset val="100"/>
        <c:tickLblSkip val="1"/>
        <c:noMultiLvlLbl val="0"/>
      </c:catAx>
      <c:valAx>
        <c:axId val="34644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059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AGOSTO!$B$56:$B$59</c:f>
              <c:strCache/>
            </c:strRef>
          </c:cat>
          <c:val>
            <c:numRef>
              <c:f>AGOSTO!$C$56:$C$59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51440559"/>
        <c:axId val="60311848"/>
      </c:barChart>
      <c:catAx>
        <c:axId val="51440559"/>
        <c:scaling>
          <c:orientation val="minMax"/>
        </c:scaling>
        <c:axPos val="b"/>
        <c:delete val="1"/>
        <c:majorTickMark val="out"/>
        <c:minorTickMark val="none"/>
        <c:tickLblPos val="nextTo"/>
        <c:crossAx val="60311848"/>
        <c:crosses val="autoZero"/>
        <c:auto val="1"/>
        <c:lblOffset val="100"/>
        <c:tickLblSkip val="1"/>
        <c:noMultiLvlLbl val="0"/>
      </c:catAx>
      <c:valAx>
        <c:axId val="60311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4055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5935721"/>
        <c:axId val="53421490"/>
      </c:barChart>
      <c:catAx>
        <c:axId val="5935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3421490"/>
        <c:crosses val="autoZero"/>
        <c:auto val="1"/>
        <c:lblOffset val="100"/>
        <c:tickLblSkip val="1"/>
        <c:noMultiLvlLbl val="0"/>
      </c:catAx>
      <c:valAx>
        <c:axId val="53421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57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ABRIL!$H$53</c:f>
              <c:numCache/>
            </c:numRef>
          </c:val>
        </c:ser>
        <c:axId val="11031363"/>
        <c:axId val="32173404"/>
      </c:barChart>
      <c:catAx>
        <c:axId val="11031363"/>
        <c:scaling>
          <c:orientation val="minMax"/>
        </c:scaling>
        <c:axPos val="b"/>
        <c:delete val="1"/>
        <c:majorTickMark val="out"/>
        <c:minorTickMark val="none"/>
        <c:tickLblPos val="nextTo"/>
        <c:crossAx val="32173404"/>
        <c:crosses val="autoZero"/>
        <c:auto val="1"/>
        <c:lblOffset val="100"/>
        <c:tickLblSkip val="1"/>
        <c:noMultiLvlLbl val="0"/>
      </c:catAx>
      <c:valAx>
        <c:axId val="32173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0313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5"/>
          <c:w val="0.2552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ABRIL!$B$55:$B$58</c:f>
              <c:strCache/>
            </c:strRef>
          </c:cat>
          <c:val>
            <c:numRef>
              <c:f>ABRIL!$C$55:$C$58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MAIO!$C$53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MAIO!$D$53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MAIO!$H$53</c:f>
              <c:numCache/>
            </c:numRef>
          </c:val>
        </c:ser>
        <c:axId val="21125181"/>
        <c:axId val="55908902"/>
      </c:barChart>
      <c:catAx>
        <c:axId val="21125181"/>
        <c:scaling>
          <c:orientation val="minMax"/>
        </c:scaling>
        <c:axPos val="b"/>
        <c:delete val="1"/>
        <c:majorTickMark val="out"/>
        <c:minorTickMark val="none"/>
        <c:tickLblPos val="nextTo"/>
        <c:crossAx val="55908902"/>
        <c:crosses val="autoZero"/>
        <c:auto val="1"/>
        <c:lblOffset val="100"/>
        <c:tickLblSkip val="1"/>
        <c:noMultiLvlLbl val="0"/>
      </c:catAx>
      <c:valAx>
        <c:axId val="55908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2518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59</xdr:row>
      <xdr:rowOff>133350</xdr:rowOff>
    </xdr:from>
    <xdr:to>
      <xdr:col>8</xdr:col>
      <xdr:colOff>619125</xdr:colOff>
      <xdr:row>74</xdr:row>
      <xdr:rowOff>180975</xdr:rowOff>
    </xdr:to>
    <xdr:graphicFrame>
      <xdr:nvGraphicFramePr>
        <xdr:cNvPr id="1" name="Gráfico 1"/>
        <xdr:cNvGraphicFramePr/>
      </xdr:nvGraphicFramePr>
      <xdr:xfrm>
        <a:off x="4876800" y="9372600"/>
        <a:ext cx="4533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353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35355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79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51" t="s">
        <v>0</v>
      </c>
      <c r="B53" s="52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80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51" t="s">
        <v>0</v>
      </c>
      <c r="B53" s="52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C19" sqref="C19:I2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83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37"/>
      <c r="B26" s="38" t="s">
        <v>42</v>
      </c>
      <c r="C26" s="39">
        <v>55073000</v>
      </c>
      <c r="D26" s="39">
        <v>3809202.89</v>
      </c>
      <c r="E26" s="40">
        <v>17.99897502407334</v>
      </c>
      <c r="F26" s="39">
        <v>19436505.33</v>
      </c>
      <c r="G26" s="40">
        <v>25.888438210549126</v>
      </c>
      <c r="H26" s="39">
        <v>35636494.67</v>
      </c>
      <c r="I26" s="41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37"/>
      <c r="B46" s="38" t="s">
        <v>13</v>
      </c>
      <c r="C46" s="39">
        <v>5303000</v>
      </c>
      <c r="D46" s="39">
        <v>4594</v>
      </c>
      <c r="E46" s="40">
        <v>0.02170724260387005</v>
      </c>
      <c r="F46" s="39">
        <v>659744.9299999999</v>
      </c>
      <c r="G46" s="40">
        <v>0.8787467481958114</v>
      </c>
      <c r="H46" s="39">
        <v>4643255.07</v>
      </c>
      <c r="I46" s="41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51" t="s">
        <v>0</v>
      </c>
      <c r="B52" s="52"/>
      <c r="C52" s="14">
        <f aca="true" t="shared" si="0" ref="C52:I52">SUM(C46+C4)</f>
        <v>257590351.39</v>
      </c>
      <c r="D52" s="14">
        <f t="shared" si="0"/>
        <v>21163443.39</v>
      </c>
      <c r="E52" s="14">
        <f t="shared" si="0"/>
        <v>99.99999999999999</v>
      </c>
      <c r="F52" s="14">
        <f t="shared" si="0"/>
        <v>75077937</v>
      </c>
      <c r="G52" s="14">
        <f t="shared" si="0"/>
        <v>99.99999999999999</v>
      </c>
      <c r="H52" s="14">
        <f t="shared" si="0"/>
        <v>182512414.39</v>
      </c>
      <c r="I52" s="14">
        <f t="shared" si="0"/>
        <v>100</v>
      </c>
    </row>
    <row r="53" spans="1:9" s="2" customFormat="1" ht="16.5" customHeight="1" thickTop="1">
      <c r="A53" s="53" t="s">
        <v>69</v>
      </c>
      <c r="B53" s="53"/>
      <c r="C53" s="54"/>
      <c r="D53" s="54"/>
      <c r="E53" s="54"/>
      <c r="F53" s="54"/>
      <c r="G53" s="54"/>
      <c r="H53" s="54"/>
      <c r="I53" s="54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41">
      <selection activeCell="F62" sqref="F6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84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</v>
      </c>
      <c r="G4" s="29">
        <v>99.30334102329729</v>
      </c>
      <c r="H4" s="27">
        <v>163264072.39999998</v>
      </c>
      <c r="I4" s="30">
        <v>97.23622480106052</v>
      </c>
    </row>
    <row r="5" spans="1:9" s="2" customFormat="1" ht="11.25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50010306.10000001</v>
      </c>
      <c r="G5" s="24">
        <v>52.58927592429317</v>
      </c>
      <c r="H5" s="22">
        <v>126319324.89999999</v>
      </c>
      <c r="I5" s="25">
        <v>75.23280592071401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26208.8</v>
      </c>
      <c r="E6" s="17">
        <v>0.13092565159020414</v>
      </c>
      <c r="F6" s="16">
        <v>80191.27</v>
      </c>
      <c r="G6" s="17">
        <v>0.08432663492034678</v>
      </c>
      <c r="H6" s="15">
        <v>119808.73</v>
      </c>
      <c r="I6" s="18">
        <v>0.0713552493953934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8959718.54</v>
      </c>
      <c r="E7" s="24">
        <v>44.75813421119366</v>
      </c>
      <c r="F7" s="23">
        <v>37847815.86</v>
      </c>
      <c r="G7" s="24">
        <v>39.7995810586206</v>
      </c>
      <c r="H7" s="22">
        <v>99677815.14</v>
      </c>
      <c r="I7" s="25">
        <v>59.36575204914216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0.3920544513550362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0.9007903470132891</v>
      </c>
      <c r="H9" s="22">
        <v>1943384.27</v>
      </c>
      <c r="I9" s="25">
        <v>1.1574337634405651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</v>
      </c>
      <c r="H10" s="15">
        <v>793711.67</v>
      </c>
      <c r="I10" s="18">
        <v>0.472715921125983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</v>
      </c>
      <c r="F12" s="16">
        <v>756560.15</v>
      </c>
      <c r="G12" s="17">
        <v>0.7955750241183711</v>
      </c>
      <c r="H12" s="15">
        <v>3243439.85</v>
      </c>
      <c r="I12" s="18">
        <v>1.9317161562075433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</v>
      </c>
      <c r="H13" s="22">
        <v>449676.01</v>
      </c>
      <c r="I13" s="25">
        <v>0.26781640904360987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</v>
      </c>
      <c r="H14" s="15">
        <v>17933355.939999998</v>
      </c>
      <c r="I14" s="18">
        <v>10.680683165534427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0.005089782114795839</v>
      </c>
      <c r="H15" s="22">
        <v>45159.82</v>
      </c>
      <c r="I15" s="25">
        <v>0.026896122000050204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</v>
      </c>
      <c r="H16" s="15">
        <v>289406.97</v>
      </c>
      <c r="I16" s="18">
        <v>0.17236395478956446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0.032161124380095205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>
      <c r="A19" s="3"/>
      <c r="B19" s="4" t="s">
        <v>52</v>
      </c>
      <c r="C19" s="19">
        <v>26294962.19</v>
      </c>
      <c r="D19" s="26">
        <v>5589285.22</v>
      </c>
      <c r="E19" s="20">
        <v>27.92118713378703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>
      <c r="A20" s="10" t="s">
        <v>51</v>
      </c>
      <c r="B20" s="11" t="s">
        <v>50</v>
      </c>
      <c r="C20" s="15">
        <v>21644962.19</v>
      </c>
      <c r="D20" s="16">
        <v>5410241.8</v>
      </c>
      <c r="E20" s="17">
        <v>27.026778521929995</v>
      </c>
      <c r="F20" s="16">
        <v>21644962.19</v>
      </c>
      <c r="G20" s="17">
        <v>22.76116620251606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0.8122626165794196</v>
      </c>
      <c r="F22" s="16">
        <v>611472.51</v>
      </c>
      <c r="G22" s="17">
        <v>0.6430053934125012</v>
      </c>
      <c r="H22" s="15">
        <v>3188527.49</v>
      </c>
      <c r="I22" s="18">
        <v>1.8990116517637552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0.029778818870458523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0.029778818870458523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16444.05</v>
      </c>
      <c r="E25" s="24">
        <v>0.08214599527761271</v>
      </c>
      <c r="F25" s="23">
        <v>16444.05</v>
      </c>
      <c r="G25" s="24">
        <v>0.01729204938345444</v>
      </c>
      <c r="H25" s="22">
        <v>183555.95</v>
      </c>
      <c r="I25" s="25">
        <v>0.10932158775289882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0.029778818870458523</v>
      </c>
    </row>
    <row r="27" spans="1:9" s="2" customFormat="1" ht="11.25">
      <c r="A27" s="3"/>
      <c r="B27" s="4" t="s">
        <v>42</v>
      </c>
      <c r="C27" s="19">
        <v>55073000</v>
      </c>
      <c r="D27" s="26">
        <v>2713830.61</v>
      </c>
      <c r="E27" s="20">
        <v>13.5568984814143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0.9711457963534275</v>
      </c>
      <c r="F28" s="16">
        <v>767375.24</v>
      </c>
      <c r="G28" s="17">
        <v>0.8069478349749729</v>
      </c>
      <c r="H28" s="15">
        <v>1932624.76</v>
      </c>
      <c r="I28" s="18">
        <v>1.1510256534520673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0.9819185584659345</v>
      </c>
      <c r="F29" s="23">
        <v>485565.39</v>
      </c>
      <c r="G29" s="24">
        <v>0.5106053984739961</v>
      </c>
      <c r="H29" s="22">
        <v>1214434.6099999999</v>
      </c>
      <c r="I29" s="25">
        <v>0.7232885656241187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7757.32</v>
      </c>
      <c r="E30" s="17">
        <v>0.038751571059862426</v>
      </c>
      <c r="F30" s="16">
        <v>448844.59</v>
      </c>
      <c r="G30" s="17">
        <v>0.4719909520936972</v>
      </c>
      <c r="H30" s="15">
        <v>1851155.41</v>
      </c>
      <c r="I30" s="18">
        <v>1.1025044331091876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0.05955763774091705</v>
      </c>
    </row>
    <row r="32" spans="1:9" s="2" customFormat="1" ht="11.25">
      <c r="A32" s="10" t="s">
        <v>81</v>
      </c>
      <c r="B32" s="11" t="s">
        <v>82</v>
      </c>
      <c r="C32" s="15">
        <v>100000</v>
      </c>
      <c r="D32" s="16">
        <v>4387.5</v>
      </c>
      <c r="E32" s="17">
        <v>0.021917687812949112</v>
      </c>
      <c r="F32" s="16">
        <v>4387.5</v>
      </c>
      <c r="G32" s="17">
        <v>0.004613757965337393</v>
      </c>
      <c r="H32" s="15">
        <v>95612.5</v>
      </c>
      <c r="I32" s="18">
        <v>0.056944546385034316</v>
      </c>
    </row>
    <row r="33" spans="1:9" s="2" customFormat="1" ht="11.25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</v>
      </c>
      <c r="H33" s="22">
        <v>750000</v>
      </c>
      <c r="I33" s="25">
        <v>0.44668228305687785</v>
      </c>
    </row>
    <row r="34" spans="1:9" s="2" customFormat="1" ht="11.25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-226.67</v>
      </c>
      <c r="E35" s="24">
        <v>-0.0011323264493586724</v>
      </c>
      <c r="F35" s="23">
        <v>170703.33</v>
      </c>
      <c r="G35" s="24">
        <v>0.17950629025575326</v>
      </c>
      <c r="H35" s="22">
        <v>1179296.67</v>
      </c>
      <c r="I35" s="25">
        <v>0.7023612386092979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8.303039144403808</v>
      </c>
      <c r="H36" s="15">
        <v>2104140.59</v>
      </c>
      <c r="I36" s="18">
        <v>1.2531764301517945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</v>
      </c>
      <c r="H37" s="22">
        <v>6430841.23</v>
      </c>
      <c r="I37" s="25">
        <v>3.830057123456934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-4.046342365467529E-06</v>
      </c>
      <c r="F38" s="16">
        <v>1531321.92</v>
      </c>
      <c r="G38" s="17">
        <v>1.6102903033380627</v>
      </c>
      <c r="H38" s="15">
        <v>968678.0800000001</v>
      </c>
      <c r="I38" s="18">
        <v>0.5769217817620707</v>
      </c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5.250346422855909</v>
      </c>
      <c r="F39" s="23">
        <v>4155192.0999999996</v>
      </c>
      <c r="G39" s="24">
        <v>4.369470233363421</v>
      </c>
      <c r="H39" s="22">
        <v>9344807.9</v>
      </c>
      <c r="I39" s="25">
        <v>5.565546836666598</v>
      </c>
      <c r="J39" s="13"/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11543.78</v>
      </c>
      <c r="E40" s="17">
        <v>0.0576667729279466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0.01877050249145811</v>
      </c>
      <c r="H41" s="22">
        <v>155150</v>
      </c>
      <c r="I41" s="25">
        <v>0.0924036749550328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2.89790742715193</v>
      </c>
      <c r="F43" s="23">
        <v>2309760.43</v>
      </c>
      <c r="G43" s="24">
        <v>2.4288719275062385</v>
      </c>
      <c r="H43" s="22">
        <v>4990239.57</v>
      </c>
      <c r="I43" s="25">
        <v>2.9720688055044966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4400</v>
      </c>
      <c r="E44" s="17">
        <v>0.021980131367971757</v>
      </c>
      <c r="F44" s="16">
        <v>4400</v>
      </c>
      <c r="G44" s="17">
        <v>0.0046269025749252485</v>
      </c>
      <c r="H44" s="15">
        <v>45600</v>
      </c>
      <c r="I44" s="18">
        <v>0.027158282809858172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0.08141625010659279</v>
      </c>
      <c r="H45" s="22">
        <v>572576.39</v>
      </c>
      <c r="I45" s="25">
        <v>0.3410129721462204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0.029778818870458523</v>
      </c>
    </row>
    <row r="47" spans="1:9" s="2" customFormat="1" ht="11.25">
      <c r="A47" s="3"/>
      <c r="B47" s="4" t="s">
        <v>13</v>
      </c>
      <c r="C47" s="19">
        <v>5303000</v>
      </c>
      <c r="D47" s="26">
        <v>2750</v>
      </c>
      <c r="E47" s="20">
        <v>0.013737582104982349</v>
      </c>
      <c r="F47" s="26">
        <v>662494.9299999999</v>
      </c>
      <c r="G47" s="20">
        <v>0.6966589767027096</v>
      </c>
      <c r="H47" s="19">
        <v>4640505.07</v>
      </c>
      <c r="I47" s="21">
        <v>2.763775198939489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0.015691948603788117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0.4764611019273364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2750</v>
      </c>
      <c r="E51" s="24">
        <v>0.013737582104982349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0.2382305509636682</v>
      </c>
    </row>
    <row r="53" spans="1:9" s="2" customFormat="1" ht="16.5" customHeight="1" thickBot="1" thickTop="1">
      <c r="A53" s="51" t="s">
        <v>0</v>
      </c>
      <c r="B53" s="52"/>
      <c r="C53" s="14">
        <f aca="true" t="shared" si="0" ref="C53:I53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50010306.10000001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95096015.72000001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zoomScalePageLayoutView="0" workbookViewId="0" topLeftCell="A49">
      <selection activeCell="C78" sqref="C78:I78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87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>
      <c r="A4" s="32"/>
      <c r="B4" s="33" t="s">
        <v>64</v>
      </c>
      <c r="C4" s="27">
        <v>263090763.32</v>
      </c>
      <c r="D4" s="27">
        <v>19320026.729999997</v>
      </c>
      <c r="E4" s="29">
        <v>100</v>
      </c>
      <c r="F4" s="27">
        <v>113753547.52000001</v>
      </c>
      <c r="G4" s="29">
        <v>99.42097723727026</v>
      </c>
      <c r="H4" s="27">
        <v>149337215.79999998</v>
      </c>
      <c r="I4" s="30">
        <v>96.98624902110488</v>
      </c>
    </row>
    <row r="5" spans="1:9" s="2" customFormat="1" ht="11.25">
      <c r="A5" s="3"/>
      <c r="B5" s="4" t="s">
        <v>63</v>
      </c>
      <c r="C5" s="19">
        <v>176329631</v>
      </c>
      <c r="D5" s="26">
        <v>11646157.89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26295.6</v>
      </c>
      <c r="E6" s="17">
        <v>0.13610540175479355</v>
      </c>
      <c r="F6" s="16">
        <v>106486.87</v>
      </c>
      <c r="G6" s="17">
        <v>0.09306987702055411</v>
      </c>
      <c r="H6" s="15">
        <v>93513.13</v>
      </c>
      <c r="I6" s="18">
        <v>0.06073159770883418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8940899.81</v>
      </c>
      <c r="E7" s="24">
        <v>46.277885299799486</v>
      </c>
      <c r="F7" s="23">
        <v>46788715.67</v>
      </c>
      <c r="G7" s="24">
        <v>40.89349244049124</v>
      </c>
      <c r="H7" s="22">
        <v>90736915.33</v>
      </c>
      <c r="I7" s="25">
        <v>58.928600071050006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35674.4</v>
      </c>
      <c r="E8" s="17">
        <v>0.1846498480491492</v>
      </c>
      <c r="F8" s="16">
        <v>177397.03</v>
      </c>
      <c r="G8" s="17">
        <v>0.1550455916857313</v>
      </c>
      <c r="H8" s="15">
        <v>622602.97</v>
      </c>
      <c r="I8" s="18">
        <v>0.4043461394818605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</v>
      </c>
      <c r="H9" s="22">
        <v>1732366.98</v>
      </c>
      <c r="I9" s="25">
        <v>1.1250763878123637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</v>
      </c>
      <c r="G11" s="24">
        <v>0.12606286401055292</v>
      </c>
      <c r="H11" s="22">
        <v>805763.86</v>
      </c>
      <c r="I11" s="25">
        <v>0.5232989912094417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0.5729507600945231</v>
      </c>
      <c r="F12" s="16">
        <v>867254.39</v>
      </c>
      <c r="G12" s="17">
        <v>0.7579832088485244</v>
      </c>
      <c r="H12" s="15">
        <v>3132745.61</v>
      </c>
      <c r="I12" s="18">
        <v>2.0345447330298567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0.6557856520233102</v>
      </c>
      <c r="H13" s="22">
        <v>449676.01</v>
      </c>
      <c r="I13" s="25">
        <v>0.2920396583734679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</v>
      </c>
      <c r="H14" s="15">
        <v>15898404.48</v>
      </c>
      <c r="I14" s="18">
        <v>10.325133006366988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0.004230333348678063</v>
      </c>
      <c r="H15" s="22">
        <v>45159.82</v>
      </c>
      <c r="I15" s="25">
        <v>0.029328801429738944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1.152001201190885</v>
      </c>
      <c r="F16" s="16">
        <v>1133159.97</v>
      </c>
      <c r="G16" s="17">
        <v>0.9903855663380358</v>
      </c>
      <c r="H16" s="15">
        <v>66840.03000000003</v>
      </c>
      <c r="I16" s="18">
        <v>0.043408896834128095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0.035070008631697444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-13160.19</v>
      </c>
      <c r="E18" s="17">
        <v>-0.06811683122345247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>
      <c r="A19" s="3"/>
      <c r="B19" s="4" t="s">
        <v>52</v>
      </c>
      <c r="C19" s="19">
        <v>31688132.32</v>
      </c>
      <c r="D19" s="26">
        <v>5585862.58</v>
      </c>
      <c r="E19" s="20">
        <v>28.912292193293464</v>
      </c>
      <c r="F19" s="26">
        <v>27858741.33</v>
      </c>
      <c r="G19" s="20">
        <v>24.34863217907079</v>
      </c>
      <c r="H19" s="19">
        <v>3829390.990000002</v>
      </c>
      <c r="I19" s="21">
        <v>2.486977316174898</v>
      </c>
    </row>
    <row r="20" spans="1:9" s="2" customFormat="1" ht="11.25">
      <c r="A20" s="10" t="s">
        <v>51</v>
      </c>
      <c r="B20" s="11" t="s">
        <v>50</v>
      </c>
      <c r="C20" s="15">
        <v>27038132.32</v>
      </c>
      <c r="D20" s="16">
        <v>5393170.13</v>
      </c>
      <c r="E20" s="17">
        <v>27.914920643590648</v>
      </c>
      <c r="F20" s="16">
        <v>27038132.32</v>
      </c>
      <c r="G20" s="17">
        <v>23.63141718681251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</v>
      </c>
      <c r="H22" s="15">
        <v>3061178.48</v>
      </c>
      <c r="I22" s="18">
        <v>1.9880658466067864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0.03247223021453467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0.03247223021453467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0.3382160952113756</v>
      </c>
      <c r="F25" s="23">
        <v>81787.49</v>
      </c>
      <c r="G25" s="24">
        <v>0.07148253710640382</v>
      </c>
      <c r="H25" s="22">
        <v>118212.51</v>
      </c>
      <c r="I25" s="25">
        <v>0.07677247677915963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0.03247223021453467</v>
      </c>
    </row>
    <row r="27" spans="1:9" s="2" customFormat="1" ht="11.25">
      <c r="A27" s="43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24238342.2</v>
      </c>
      <c r="G27" s="20">
        <v>21.184391350183425</v>
      </c>
      <c r="H27" s="19">
        <v>30834657.8</v>
      </c>
      <c r="I27" s="21">
        <v>20.025402133359943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</v>
      </c>
      <c r="F28" s="16">
        <v>963127.25</v>
      </c>
      <c r="G28" s="17">
        <v>0.8417764059798591</v>
      </c>
      <c r="H28" s="15">
        <v>1736872.75</v>
      </c>
      <c r="I28" s="18">
        <v>1.1280026358270385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7418.88</v>
      </c>
      <c r="E29" s="24">
        <v>0.038399946872123204</v>
      </c>
      <c r="F29" s="23">
        <v>492984.27</v>
      </c>
      <c r="G29" s="24">
        <v>0.43086988454039116</v>
      </c>
      <c r="H29" s="22">
        <v>1207015.73</v>
      </c>
      <c r="I29" s="25">
        <v>0.7838898531424925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134922.52</v>
      </c>
      <c r="E30" s="17">
        <v>0.698355762575076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0.06494446042906935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18900</v>
      </c>
      <c r="E32" s="17">
        <v>0.09782595161036821</v>
      </c>
      <c r="F32" s="16">
        <v>23287.5</v>
      </c>
      <c r="G32" s="17">
        <v>0.02035335211858658</v>
      </c>
      <c r="H32" s="15">
        <v>76712.5</v>
      </c>
      <c r="I32" s="18">
        <v>0.049820519206649816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</v>
      </c>
      <c r="H34" s="15">
        <v>493380</v>
      </c>
      <c r="I34" s="18">
        <v>0.32042297886494236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17206.72</v>
      </c>
      <c r="E35" s="24">
        <v>0.08906157450228333</v>
      </c>
      <c r="F35" s="23">
        <v>187910.05</v>
      </c>
      <c r="G35" s="24">
        <v>0.16423400598051358</v>
      </c>
      <c r="H35" s="22">
        <v>1162089.95</v>
      </c>
      <c r="I35" s="25">
        <v>0.7547130477279417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6.90100727216684</v>
      </c>
      <c r="H36" s="15">
        <v>2104140.59</v>
      </c>
      <c r="I36" s="18">
        <v>1.366522752844536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0.4787510974628968</v>
      </c>
      <c r="F37" s="23">
        <v>3461653.6099999994</v>
      </c>
      <c r="G37" s="24">
        <v>3.0254967187077346</v>
      </c>
      <c r="H37" s="22">
        <v>6338346.390000001</v>
      </c>
      <c r="I37" s="25">
        <v>4.116404863110896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968678.0800000001</v>
      </c>
      <c r="I38" s="18">
        <v>0.6291027523506687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1050374.88</v>
      </c>
      <c r="E39" s="24">
        <v>5.436715459451127</v>
      </c>
      <c r="F39" s="23">
        <v>5205566.98</v>
      </c>
      <c r="G39" s="24">
        <v>4.549682779208904</v>
      </c>
      <c r="H39" s="22">
        <v>8294433.02</v>
      </c>
      <c r="I39" s="25">
        <v>5.386774770489561</v>
      </c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960</v>
      </c>
      <c r="E40" s="17">
        <v>0.0049689372246536235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0.015600959111831259</v>
      </c>
      <c r="H41" s="22">
        <v>155150</v>
      </c>
      <c r="I41" s="25">
        <v>0.10076133035570108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0.0038456145709836157</v>
      </c>
      <c r="H44" s="15">
        <v>45600</v>
      </c>
      <c r="I44" s="18">
        <v>0.029614673955655618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0.06766849153503472</v>
      </c>
      <c r="H45" s="22">
        <v>572576.39</v>
      </c>
      <c r="I45" s="25">
        <v>0.37185664702974375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0.03247223021453467</v>
      </c>
    </row>
    <row r="47" spans="1:9" s="2" customFormat="1" ht="11.25">
      <c r="A47" s="43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</v>
      </c>
      <c r="G47" s="20">
        <v>0.5790227627297205</v>
      </c>
      <c r="H47" s="19">
        <v>4640505.07</v>
      </c>
      <c r="I47" s="21">
        <v>3.0137509788951067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0.017111241711549045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0.5195556834325548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0.2597778417162774</v>
      </c>
    </row>
    <row r="53" spans="1:9" s="2" customFormat="1" ht="12.75" thickBot="1" thickTop="1">
      <c r="A53" s="51"/>
      <c r="B53" s="52" t="s">
        <v>0</v>
      </c>
      <c r="C53" s="14">
        <v>268393763.32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27858741.33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24238342.2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="120" zoomScaleNormal="120" zoomScalePageLayoutView="0" workbookViewId="0" topLeftCell="A19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85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4" t="s">
        <v>65</v>
      </c>
    </row>
    <row r="4" spans="1:9" s="2" customFormat="1" ht="11.25">
      <c r="A4" s="32"/>
      <c r="B4" s="33" t="s">
        <v>64</v>
      </c>
      <c r="C4" s="27">
        <v>268459708.09000003</v>
      </c>
      <c r="D4" s="27">
        <v>23237179.73</v>
      </c>
      <c r="E4" s="29">
        <v>97.71644222924081</v>
      </c>
      <c r="F4" s="27">
        <v>136990727.25</v>
      </c>
      <c r="G4" s="29">
        <v>99.127668219731</v>
      </c>
      <c r="H4" s="27">
        <v>131468980.84000003</v>
      </c>
      <c r="I4" s="30">
        <v>96.88104283355405</v>
      </c>
    </row>
    <row r="5" spans="1:9" s="2" customFormat="1" ht="11.25">
      <c r="A5" s="3"/>
      <c r="B5" s="4" t="s">
        <v>63</v>
      </c>
      <c r="C5" s="19">
        <v>176329631</v>
      </c>
      <c r="D5" s="26">
        <v>15054530.11</v>
      </c>
      <c r="E5" s="20">
        <v>63.30695630343525</v>
      </c>
      <c r="F5" s="26">
        <v>76710994.10000001</v>
      </c>
      <c r="G5" s="20">
        <v>55.508734967684056</v>
      </c>
      <c r="H5" s="19">
        <v>99618636.89999999</v>
      </c>
      <c r="I5" s="21">
        <v>73.41014866673979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27581.25</v>
      </c>
      <c r="E6" s="17">
        <v>0.11598402446213073</v>
      </c>
      <c r="F6" s="16">
        <v>134068.12</v>
      </c>
      <c r="G6" s="17">
        <v>0.0970128444821661</v>
      </c>
      <c r="H6" s="15">
        <v>65931.88</v>
      </c>
      <c r="I6" s="18">
        <v>0.048585980126753255</v>
      </c>
    </row>
    <row r="7" spans="1:9" s="2" customFormat="1" ht="11.25">
      <c r="A7" s="3" t="s">
        <v>62</v>
      </c>
      <c r="B7" s="5" t="s">
        <v>61</v>
      </c>
      <c r="C7" s="22">
        <v>136525631</v>
      </c>
      <c r="D7" s="23">
        <v>12046688.75</v>
      </c>
      <c r="E7" s="24">
        <v>50.658452487384544</v>
      </c>
      <c r="F7" s="23">
        <v>58835404.42</v>
      </c>
      <c r="G7" s="24">
        <v>42.573804563253425</v>
      </c>
      <c r="H7" s="22">
        <v>77690226.58</v>
      </c>
      <c r="I7" s="25">
        <v>57.250844426987925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35630.09</v>
      </c>
      <c r="E8" s="17">
        <v>0.14983081731784886</v>
      </c>
      <c r="F8" s="16">
        <v>213027.12</v>
      </c>
      <c r="G8" s="17">
        <v>0.1541482558496661</v>
      </c>
      <c r="H8" s="15">
        <v>586972.88</v>
      </c>
      <c r="I8" s="18">
        <v>0.4325472394025943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219387.44</v>
      </c>
      <c r="E9" s="24">
        <v>0.9225629080496437</v>
      </c>
      <c r="F9" s="23">
        <v>1287020.46</v>
      </c>
      <c r="G9" s="24">
        <v>0.9312990719295972</v>
      </c>
      <c r="H9" s="22">
        <v>1512979.54</v>
      </c>
      <c r="I9" s="25">
        <v>1.1149324706443116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60564.93</v>
      </c>
      <c r="E10" s="17">
        <v>0.2546862206269562</v>
      </c>
      <c r="F10" s="16">
        <v>319266.51999999996</v>
      </c>
      <c r="G10" s="17">
        <v>0.23102399924100053</v>
      </c>
      <c r="H10" s="15">
        <v>680733.48</v>
      </c>
      <c r="I10" s="18">
        <v>0.5016405315743397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144236.14</v>
      </c>
      <c r="G11" s="24">
        <v>0.10437051118884892</v>
      </c>
      <c r="H11" s="22">
        <v>805763.86</v>
      </c>
      <c r="I11" s="25">
        <v>0.5937768934969848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118241.58</v>
      </c>
      <c r="E12" s="17">
        <v>0.49722671405976837</v>
      </c>
      <c r="F12" s="16">
        <v>985495.97</v>
      </c>
      <c r="G12" s="17">
        <v>0.7131133581601011</v>
      </c>
      <c r="H12" s="15">
        <v>3014504.0300000003</v>
      </c>
      <c r="I12" s="18">
        <v>2.2214235798159794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0.5429408911910478</v>
      </c>
      <c r="H13" s="22">
        <v>449676.01</v>
      </c>
      <c r="I13" s="25">
        <v>0.33137155629928483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2083308.68</v>
      </c>
      <c r="E14" s="17">
        <v>8.760680712559774</v>
      </c>
      <c r="F14" s="16">
        <v>12184904.2</v>
      </c>
      <c r="G14" s="17">
        <v>8.817101456965998</v>
      </c>
      <c r="H14" s="15">
        <v>13815095.8</v>
      </c>
      <c r="I14" s="18">
        <v>10.18050706256203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0.003502395868650137</v>
      </c>
      <c r="H15" s="22">
        <v>45159.82</v>
      </c>
      <c r="I15" s="25">
        <v>0.03327880407850881</v>
      </c>
    </row>
    <row r="16" spans="1:9" s="2" customFormat="1" ht="11.25">
      <c r="A16" s="10" t="s">
        <v>54</v>
      </c>
      <c r="B16" s="11" t="s">
        <v>53</v>
      </c>
      <c r="C16" s="15">
        <v>2200000</v>
      </c>
      <c r="D16" s="16">
        <v>410652.08</v>
      </c>
      <c r="E16" s="17">
        <v>1.726864478301196</v>
      </c>
      <c r="F16" s="16">
        <v>1543812.05</v>
      </c>
      <c r="G16" s="17">
        <v>1.1171156746014193</v>
      </c>
      <c r="H16" s="15">
        <v>656187.95</v>
      </c>
      <c r="I16" s="18">
        <v>0.4835526409699671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0.03979323700226166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52475.31</v>
      </c>
      <c r="E18" s="17">
        <v>0.22066794067338835</v>
      </c>
      <c r="F18" s="16">
        <v>308594.93</v>
      </c>
      <c r="G18" s="17">
        <v>0.22330194495212533</v>
      </c>
      <c r="H18" s="15">
        <v>241405.07</v>
      </c>
      <c r="I18" s="18">
        <v>0.1778942437788438</v>
      </c>
    </row>
    <row r="19" spans="1:9" s="2" customFormat="1" ht="11.25">
      <c r="A19" s="3"/>
      <c r="B19" s="4" t="s">
        <v>52</v>
      </c>
      <c r="C19" s="19">
        <v>37192077.09</v>
      </c>
      <c r="D19" s="26">
        <v>5665736.840000001</v>
      </c>
      <c r="E19" s="20">
        <v>23.82542343971195</v>
      </c>
      <c r="F19" s="26">
        <v>33524478.169999998</v>
      </c>
      <c r="G19" s="20">
        <v>24.25860068040025</v>
      </c>
      <c r="H19" s="19">
        <v>3667598.9200000055</v>
      </c>
      <c r="I19" s="21">
        <v>2.702696908385169</v>
      </c>
    </row>
    <row r="20" spans="1:9" s="2" customFormat="1" ht="11.25">
      <c r="A20" s="10" t="s">
        <v>51</v>
      </c>
      <c r="B20" s="11" t="s">
        <v>50</v>
      </c>
      <c r="C20" s="15">
        <v>32542077.09</v>
      </c>
      <c r="D20" s="16">
        <v>5503944.7700000005</v>
      </c>
      <c r="E20" s="17">
        <v>23.145059228348842</v>
      </c>
      <c r="F20" s="16">
        <v>32542077.09</v>
      </c>
      <c r="G20" s="17">
        <v>23.54772681125707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0.3684558981690894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161792.07</v>
      </c>
      <c r="E22" s="17">
        <v>0.6803642113631096</v>
      </c>
      <c r="F22" s="16">
        <v>900613.5900000001</v>
      </c>
      <c r="G22" s="17">
        <v>0.6516917380895273</v>
      </c>
      <c r="H22" s="15">
        <v>2899386.41</v>
      </c>
      <c r="I22" s="18">
        <v>2.1365920476716034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0.03684558981690894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0.03684558981690894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81787.49</v>
      </c>
      <c r="G25" s="24">
        <v>0.059182131053651804</v>
      </c>
      <c r="H25" s="22">
        <v>118212.51</v>
      </c>
      <c r="I25" s="25">
        <v>0.08711219309374493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0.03684558981690894</v>
      </c>
    </row>
    <row r="27" spans="1:9" s="2" customFormat="1" ht="11.25">
      <c r="A27" s="43"/>
      <c r="B27" s="4" t="s">
        <v>42</v>
      </c>
      <c r="C27" s="19">
        <v>54938000</v>
      </c>
      <c r="D27" s="26">
        <v>2516912.78</v>
      </c>
      <c r="E27" s="20">
        <v>10.584062486093611</v>
      </c>
      <c r="F27" s="26">
        <v>26755254.979999997</v>
      </c>
      <c r="G27" s="20">
        <v>19.36033257164671</v>
      </c>
      <c r="H27" s="19">
        <v>28182745.020000003</v>
      </c>
      <c r="I27" s="21">
        <v>20.768197258429065</v>
      </c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198863.28</v>
      </c>
      <c r="E28" s="17">
        <v>0.836255192644987</v>
      </c>
      <c r="F28" s="16">
        <v>1161990.53</v>
      </c>
      <c r="G28" s="17">
        <v>0.8408263394507194</v>
      </c>
      <c r="H28" s="15">
        <v>1538009.47</v>
      </c>
      <c r="I28" s="18">
        <v>1.1333773213228304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235395</v>
      </c>
      <c r="E29" s="24">
        <v>0.9898775232545031</v>
      </c>
      <c r="F29" s="23">
        <v>728379.27</v>
      </c>
      <c r="G29" s="24">
        <v>0.5270615030966622</v>
      </c>
      <c r="H29" s="22">
        <v>971620.73</v>
      </c>
      <c r="I29" s="25">
        <v>0.7159987775037127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5700.3</v>
      </c>
      <c r="E30" s="17">
        <v>0.023970767628061954</v>
      </c>
      <c r="F30" s="16">
        <v>589467.41</v>
      </c>
      <c r="G30" s="17">
        <v>0.42654368669923354</v>
      </c>
      <c r="H30" s="15">
        <v>1710532.5899999999</v>
      </c>
      <c r="I30" s="18">
        <v>1.2605116435918975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18970</v>
      </c>
      <c r="E31" s="24">
        <v>0.07977219828856993</v>
      </c>
      <c r="F31" s="23">
        <v>18970</v>
      </c>
      <c r="G31" s="24">
        <v>0.013726855122803923</v>
      </c>
      <c r="H31" s="22">
        <v>81030</v>
      </c>
      <c r="I31" s="25">
        <v>0.05971196285728263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0.016851035248934967</v>
      </c>
      <c r="H32" s="15">
        <v>76712.5</v>
      </c>
      <c r="I32" s="18">
        <v>0.05653034617659255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0.28944343959523294</v>
      </c>
      <c r="H33" s="22">
        <v>750000</v>
      </c>
      <c r="I33" s="25">
        <v>0.5526838472536341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0.18569243867232169</v>
      </c>
      <c r="H34" s="15">
        <v>858380</v>
      </c>
      <c r="I34" s="18">
        <v>0.6325503477407659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0</v>
      </c>
      <c r="E35" s="24">
        <v>0</v>
      </c>
      <c r="F35" s="23">
        <v>187910.05</v>
      </c>
      <c r="G35" s="24">
        <v>0.1359733280162805</v>
      </c>
      <c r="H35" s="22">
        <v>1162089.95</v>
      </c>
      <c r="I35" s="25">
        <v>0.8563577925610444</v>
      </c>
      <c r="J35" s="46"/>
    </row>
    <row r="36" spans="1:10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5.713511765476966</v>
      </c>
      <c r="H36" s="15">
        <v>2104140.59</v>
      </c>
      <c r="I36" s="18">
        <v>1.5505660219249753</v>
      </c>
      <c r="J36" s="46"/>
    </row>
    <row r="37" spans="1:10" s="2" customFormat="1" ht="11.25">
      <c r="A37" s="3" t="s">
        <v>26</v>
      </c>
      <c r="B37" s="5" t="s">
        <v>15</v>
      </c>
      <c r="C37" s="22">
        <v>8945000</v>
      </c>
      <c r="D37" s="23">
        <v>80309.48000000001</v>
      </c>
      <c r="E37" s="24">
        <v>0.33771553837701335</v>
      </c>
      <c r="F37" s="23">
        <v>3541963.09</v>
      </c>
      <c r="G37" s="24">
        <v>2.562994949222399</v>
      </c>
      <c r="H37" s="22">
        <v>5403036.91</v>
      </c>
      <c r="I37" s="25">
        <v>3.9815616350295833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5370</v>
      </c>
      <c r="E38" s="17">
        <v>0.022581797828656856</v>
      </c>
      <c r="F38" s="16">
        <v>1536691.92</v>
      </c>
      <c r="G38" s="17">
        <v>1.1119634873075062</v>
      </c>
      <c r="H38" s="15">
        <v>963308.0800000001</v>
      </c>
      <c r="I38" s="18">
        <v>0.7098730876598821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1082741.41</v>
      </c>
      <c r="E39" s="24">
        <v>4.553118737678745</v>
      </c>
      <c r="F39" s="23">
        <v>6288308.39</v>
      </c>
      <c r="G39" s="24">
        <v>4.550274024092904</v>
      </c>
      <c r="H39" s="22">
        <v>7211691.61</v>
      </c>
      <c r="I39" s="25">
        <v>5.3143806189620735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4903.18</v>
      </c>
      <c r="E40" s="17">
        <v>0.020618737332870344</v>
      </c>
      <c r="F40" s="16">
        <v>120331.85999999999</v>
      </c>
      <c r="G40" s="17">
        <v>0.08707316862823006</v>
      </c>
      <c r="H40" s="15">
        <v>184668.14</v>
      </c>
      <c r="I40" s="18">
        <v>0.1360841307738303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0.012916413491937269</v>
      </c>
      <c r="H41" s="22">
        <v>155150</v>
      </c>
      <c r="I41" s="25">
        <v>0.11433186520186844</v>
      </c>
      <c r="J41" s="46"/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0.10232185223165181</v>
      </c>
      <c r="H42" s="15">
        <v>453595.03</v>
      </c>
      <c r="I42" s="18">
        <v>0.33425952836737016</v>
      </c>
      <c r="J42" s="46"/>
    </row>
    <row r="43" spans="1:10" s="2" customFormat="1" ht="11.25">
      <c r="A43" s="3" t="s">
        <v>20</v>
      </c>
      <c r="B43" s="5" t="s">
        <v>19</v>
      </c>
      <c r="C43" s="22">
        <v>7300000</v>
      </c>
      <c r="D43" s="23">
        <v>571703</v>
      </c>
      <c r="E43" s="24">
        <v>2.4041120230980653</v>
      </c>
      <c r="F43" s="23">
        <v>3451439.84</v>
      </c>
      <c r="G43" s="24">
        <v>2.497491547114051</v>
      </c>
      <c r="H43" s="22">
        <v>3848560.16</v>
      </c>
      <c r="I43" s="25">
        <v>2.8360493808211493</v>
      </c>
      <c r="J43" s="46"/>
    </row>
    <row r="44" spans="1:10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0.003183877835547562</v>
      </c>
      <c r="H44" s="15">
        <v>45600</v>
      </c>
      <c r="I44" s="18">
        <v>0.033603177913020955</v>
      </c>
      <c r="J44" s="46"/>
    </row>
    <row r="45" spans="1:10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0.05602438996069969</v>
      </c>
      <c r="H45" s="22">
        <v>572576.39</v>
      </c>
      <c r="I45" s="25">
        <v>0.4219382960957297</v>
      </c>
      <c r="J45" s="46"/>
    </row>
    <row r="46" spans="1:10" s="2" customFormat="1" ht="11.25">
      <c r="A46" s="10" t="s">
        <v>14</v>
      </c>
      <c r="B46" s="11" t="s">
        <v>7</v>
      </c>
      <c r="C46" s="15">
        <v>355000</v>
      </c>
      <c r="D46" s="16">
        <v>301505.77</v>
      </c>
      <c r="E46" s="17">
        <v>1.2678849799466507</v>
      </c>
      <c r="F46" s="16">
        <v>301505.77</v>
      </c>
      <c r="G46" s="17">
        <v>0.218172167816523</v>
      </c>
      <c r="H46" s="15">
        <v>53494.22999999998</v>
      </c>
      <c r="I46" s="18">
        <v>0.03942052912302768</v>
      </c>
      <c r="J46" s="46"/>
    </row>
    <row r="47" spans="1:9" s="2" customFormat="1" ht="11.25">
      <c r="A47" s="3" t="s">
        <v>86</v>
      </c>
      <c r="B47" s="5" t="s">
        <v>19</v>
      </c>
      <c r="C47" s="22">
        <v>50000</v>
      </c>
      <c r="D47" s="23">
        <v>11451.36</v>
      </c>
      <c r="E47" s="24">
        <v>0.04815499001548752</v>
      </c>
      <c r="F47" s="23">
        <v>11451.36</v>
      </c>
      <c r="G47" s="24">
        <v>0.008286302566108166</v>
      </c>
      <c r="H47" s="22">
        <v>38548.64</v>
      </c>
      <c r="I47" s="25">
        <v>0.028406947548793773</v>
      </c>
    </row>
    <row r="48" spans="1:10" s="2" customFormat="1" ht="11.25">
      <c r="A48" s="47"/>
      <c r="B48" s="48" t="s">
        <v>13</v>
      </c>
      <c r="C48" s="49">
        <v>5438000</v>
      </c>
      <c r="D48" s="49">
        <v>543034.9400000001</v>
      </c>
      <c r="E48" s="29">
        <v>2.2835577707591823</v>
      </c>
      <c r="F48" s="49">
        <v>1205529.87</v>
      </c>
      <c r="G48" s="29">
        <v>0.8723317802689852</v>
      </c>
      <c r="H48" s="27">
        <v>4232470.13</v>
      </c>
      <c r="I48" s="30">
        <v>3.118957166445985</v>
      </c>
      <c r="J48" s="46"/>
    </row>
    <row r="49" spans="1:9" s="2" customFormat="1" ht="11.25">
      <c r="A49" s="3" t="s">
        <v>70</v>
      </c>
      <c r="B49" s="5" t="s">
        <v>15</v>
      </c>
      <c r="C49" s="22">
        <v>800000</v>
      </c>
      <c r="D49" s="23">
        <v>377866.03</v>
      </c>
      <c r="E49" s="24">
        <v>1.5889933511689363</v>
      </c>
      <c r="F49" s="23">
        <v>377866.03</v>
      </c>
      <c r="G49" s="24">
        <v>0.2734271085734887</v>
      </c>
      <c r="H49" s="22">
        <v>422133.97</v>
      </c>
      <c r="I49" s="25">
        <v>0.3110755021280669</v>
      </c>
    </row>
    <row r="50" spans="1:9" s="2" customFormat="1" ht="11.25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0.2341977320839903</v>
      </c>
      <c r="H50" s="15">
        <v>331347.5</v>
      </c>
      <c r="I50" s="18">
        <v>0.2441738814371647</v>
      </c>
    </row>
    <row r="51" spans="1:9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0.09579853352396324</v>
      </c>
    </row>
    <row r="52" spans="1:9" s="2" customFormat="1" ht="11.25">
      <c r="A52" s="10" t="s">
        <v>10</v>
      </c>
      <c r="B52" s="11" t="s">
        <v>9</v>
      </c>
      <c r="C52" s="15">
        <v>3453000</v>
      </c>
      <c r="D52" s="16">
        <v>165168.91</v>
      </c>
      <c r="E52" s="17">
        <v>0.6945644195902458</v>
      </c>
      <c r="F52" s="16">
        <v>504011.33999999997</v>
      </c>
      <c r="G52" s="17">
        <v>0.36470693961150596</v>
      </c>
      <c r="H52" s="15">
        <v>2948988.66</v>
      </c>
      <c r="I52" s="18">
        <v>2.173144530821519</v>
      </c>
    </row>
    <row r="53" spans="1:9" s="2" customFormat="1" ht="12" thickBot="1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0.29476471853527153</v>
      </c>
    </row>
    <row r="54" spans="1:9" s="2" customFormat="1" ht="12.75" thickBot="1" thickTop="1">
      <c r="A54" s="51"/>
      <c r="B54" s="52" t="s">
        <v>0</v>
      </c>
      <c r="C54" s="14">
        <f>C48+C4</f>
        <v>273897708.09000003</v>
      </c>
      <c r="D54" s="14">
        <f>D48+D4</f>
        <v>23780214.67</v>
      </c>
      <c r="E54" s="14">
        <v>100</v>
      </c>
      <c r="F54" s="14">
        <f>F48+F4</f>
        <v>138196257.12</v>
      </c>
      <c r="G54" s="14">
        <v>100</v>
      </c>
      <c r="H54" s="14">
        <f>H48+H4</f>
        <v>135701450.97000003</v>
      </c>
      <c r="I54" s="14">
        <v>100</v>
      </c>
    </row>
    <row r="55" spans="1:9" s="2" customFormat="1" ht="16.5" customHeight="1" thickTop="1">
      <c r="A55" s="53" t="s">
        <v>69</v>
      </c>
      <c r="B55" s="53"/>
      <c r="C55" s="54"/>
      <c r="D55" s="54"/>
      <c r="E55" s="54"/>
      <c r="F55" s="54"/>
      <c r="G55" s="54"/>
      <c r="H55" s="54"/>
      <c r="I55" s="54"/>
    </row>
    <row r="56" spans="1:9" s="2" customFormat="1" ht="16.5" customHeight="1">
      <c r="A56" s="6"/>
      <c r="B56" s="6" t="s">
        <v>6</v>
      </c>
      <c r="C56" s="7">
        <f>F5</f>
        <v>76710994.10000001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33524478.169999998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26755254.979999997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1205529.87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138196257.12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="120" zoomScaleNormal="120" zoomScalePageLayoutView="0" workbookViewId="0" topLeftCell="A12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88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5" t="s">
        <v>65</v>
      </c>
    </row>
    <row r="4" spans="1:9" s="2" customFormat="1" ht="11.25">
      <c r="A4" s="32"/>
      <c r="B4" s="33" t="s">
        <v>64</v>
      </c>
      <c r="C4" s="27">
        <v>276082024.63</v>
      </c>
      <c r="D4" s="27">
        <v>23258718.02</v>
      </c>
      <c r="E4" s="29">
        <v>98.89288660119261</v>
      </c>
      <c r="F4" s="27">
        <v>160249445.26999998</v>
      </c>
      <c r="G4" s="29">
        <v>99.09352271437128</v>
      </c>
      <c r="H4" s="27">
        <v>115832579.36000001</v>
      </c>
      <c r="I4" s="30">
        <v>96.68453063611665</v>
      </c>
    </row>
    <row r="5" spans="1:9" s="2" customFormat="1" ht="11.25">
      <c r="A5" s="3"/>
      <c r="B5" s="4" t="s">
        <v>63</v>
      </c>
      <c r="C5" s="19">
        <v>176329631</v>
      </c>
      <c r="D5" s="26">
        <v>11564551.989999998</v>
      </c>
      <c r="E5" s="20">
        <v>49.170892718904305</v>
      </c>
      <c r="F5" s="26">
        <v>88275546.09</v>
      </c>
      <c r="G5" s="20">
        <v>54.58698978242613</v>
      </c>
      <c r="H5" s="19">
        <v>88054084.91</v>
      </c>
      <c r="I5" s="21">
        <v>73.49804275407539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27502.1</v>
      </c>
      <c r="E6" s="17">
        <v>0.11693516617106567</v>
      </c>
      <c r="F6" s="16">
        <v>161570.22</v>
      </c>
      <c r="G6" s="17">
        <v>0.09991025078782767</v>
      </c>
      <c r="H6" s="15">
        <v>38429.78</v>
      </c>
      <c r="I6" s="18">
        <v>0.03207703102424657</v>
      </c>
    </row>
    <row r="7" spans="1:9" s="2" customFormat="1" ht="11.25">
      <c r="A7" s="3" t="s">
        <v>62</v>
      </c>
      <c r="B7" s="5" t="s">
        <v>61</v>
      </c>
      <c r="C7" s="22">
        <v>136525631</v>
      </c>
      <c r="D7" s="23">
        <v>9093727.98</v>
      </c>
      <c r="E7" s="24">
        <v>38.665287103740056</v>
      </c>
      <c r="F7" s="23">
        <v>67929132.4</v>
      </c>
      <c r="G7" s="24">
        <v>42.005368649516925</v>
      </c>
      <c r="H7" s="22">
        <v>68596498.6</v>
      </c>
      <c r="I7" s="25">
        <v>57.25695056664092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44371.43</v>
      </c>
      <c r="E8" s="17">
        <v>0.18866124915180327</v>
      </c>
      <c r="F8" s="16">
        <v>257398.55</v>
      </c>
      <c r="G8" s="17">
        <v>0.15916765900871585</v>
      </c>
      <c r="H8" s="15">
        <v>542601.45</v>
      </c>
      <c r="I8" s="18">
        <v>0.4529051049850187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216736.67</v>
      </c>
      <c r="E9" s="24">
        <v>0.9215346654187653</v>
      </c>
      <c r="F9" s="23">
        <v>1503757.13</v>
      </c>
      <c r="G9" s="24">
        <v>0.9298789837773569</v>
      </c>
      <c r="H9" s="22">
        <v>1296242.87</v>
      </c>
      <c r="I9" s="25">
        <v>1.0819635906307143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80349.63</v>
      </c>
      <c r="E10" s="17">
        <v>0.3416356327638123</v>
      </c>
      <c r="F10" s="16">
        <v>399616.14999999997</v>
      </c>
      <c r="G10" s="17">
        <v>0.24711082132193768</v>
      </c>
      <c r="H10" s="15">
        <v>600383.8500000001</v>
      </c>
      <c r="I10" s="18">
        <v>0.5011356136544785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54639.2</v>
      </c>
      <c r="E11" s="24">
        <v>0.23231840228397435</v>
      </c>
      <c r="F11" s="23">
        <v>198875.34000000003</v>
      </c>
      <c r="G11" s="24">
        <v>0.12297863489270795</v>
      </c>
      <c r="H11" s="22">
        <v>751124.6599999999</v>
      </c>
      <c r="I11" s="25">
        <v>0.6269577661359668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238964.34</v>
      </c>
      <c r="E12" s="17">
        <v>1.0160436769140915</v>
      </c>
      <c r="F12" s="16">
        <v>1224460.31</v>
      </c>
      <c r="G12" s="17">
        <v>0.757170081540034</v>
      </c>
      <c r="H12" s="15">
        <v>2775539.69</v>
      </c>
      <c r="I12" s="18">
        <v>2.316720854117762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0.46397818863540263</v>
      </c>
      <c r="H13" s="22">
        <v>449676.01</v>
      </c>
      <c r="I13" s="25">
        <v>0.3753409809691705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2084733.6</v>
      </c>
      <c r="E14" s="17">
        <v>8.864002019424115</v>
      </c>
      <c r="F14" s="16">
        <v>14269637.799999999</v>
      </c>
      <c r="G14" s="17">
        <v>8.823922448390958</v>
      </c>
      <c r="H14" s="15">
        <v>11730362.200000001</v>
      </c>
      <c r="I14" s="18">
        <v>9.791239820135562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14947.68</v>
      </c>
      <c r="E15" s="24">
        <v>0.06355549011427909</v>
      </c>
      <c r="F15" s="23">
        <v>19787.86</v>
      </c>
      <c r="G15" s="24">
        <v>0.012236228032334324</v>
      </c>
      <c r="H15" s="22">
        <v>30212.14</v>
      </c>
      <c r="I15" s="25">
        <v>0.025217832422899135</v>
      </c>
    </row>
    <row r="16" spans="1:9" s="2" customFormat="1" ht="11.25">
      <c r="A16" s="10" t="s">
        <v>54</v>
      </c>
      <c r="B16" s="11" t="s">
        <v>53</v>
      </c>
      <c r="C16" s="15">
        <v>2200000</v>
      </c>
      <c r="D16" s="16">
        <v>-299024.14</v>
      </c>
      <c r="E16" s="17">
        <v>-1.2714097287138075</v>
      </c>
      <c r="F16" s="16">
        <v>1244787.9100000001</v>
      </c>
      <c r="G16" s="17">
        <v>0.7697400688428591</v>
      </c>
      <c r="H16" s="15">
        <v>955212.0899999999</v>
      </c>
      <c r="I16" s="18">
        <v>0.7973079170805922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0.04507336954073936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7603.5</v>
      </c>
      <c r="E18" s="17">
        <v>0.03232904163615498</v>
      </c>
      <c r="F18" s="16">
        <v>316198.43</v>
      </c>
      <c r="G18" s="17">
        <v>0.1955277676790771</v>
      </c>
      <c r="H18" s="15">
        <v>233801.57</v>
      </c>
      <c r="I18" s="18">
        <v>0.1951523067373156</v>
      </c>
    </row>
    <row r="19" spans="1:9" s="2" customFormat="1" ht="11.25">
      <c r="A19" s="3"/>
      <c r="B19" s="4" t="s">
        <v>52</v>
      </c>
      <c r="C19" s="19">
        <v>44814393.63</v>
      </c>
      <c r="D19" s="26">
        <v>7767544.679999999</v>
      </c>
      <c r="E19" s="20">
        <v>33.026537169778926</v>
      </c>
      <c r="F19" s="26">
        <v>41292022.85</v>
      </c>
      <c r="G19" s="20">
        <v>25.533767042467424</v>
      </c>
      <c r="H19" s="19">
        <v>3522370.780000001</v>
      </c>
      <c r="I19" s="21">
        <v>2.940094811600785</v>
      </c>
    </row>
    <row r="20" spans="1:9" s="2" customFormat="1" ht="11.25">
      <c r="A20" s="10" t="s">
        <v>51</v>
      </c>
      <c r="B20" s="11" t="s">
        <v>50</v>
      </c>
      <c r="C20" s="15">
        <v>40164393.63</v>
      </c>
      <c r="D20" s="16">
        <v>7622316.539999999</v>
      </c>
      <c r="E20" s="17">
        <v>32.409046989624876</v>
      </c>
      <c r="F20" s="16">
        <v>40164393.63</v>
      </c>
      <c r="G20" s="17">
        <v>24.836474446307797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0.4173460142661052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143342.09</v>
      </c>
      <c r="E22" s="17">
        <v>0.6094709536165547</v>
      </c>
      <c r="F22" s="16">
        <v>1043955.68</v>
      </c>
      <c r="G22" s="17">
        <v>0.6455513509864453</v>
      </c>
      <c r="H22" s="15">
        <v>2756044.32</v>
      </c>
      <c r="I22" s="18">
        <v>2.3004482241854762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0.04173460142661052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0.04173460142661052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1886.05</v>
      </c>
      <c r="E25" s="24">
        <v>0.008019226537498533</v>
      </c>
      <c r="F25" s="23">
        <v>83673.54000000001</v>
      </c>
      <c r="G25" s="24">
        <v>0.05174124517318434</v>
      </c>
      <c r="H25" s="22">
        <v>116326.45999999999</v>
      </c>
      <c r="I25" s="25">
        <v>0.09709676886937102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0.04173460142661052</v>
      </c>
    </row>
    <row r="27" spans="1:9" s="2" customFormat="1" ht="11.25">
      <c r="A27" s="43"/>
      <c r="B27" s="4" t="s">
        <v>42</v>
      </c>
      <c r="C27" s="19">
        <v>54938000</v>
      </c>
      <c r="D27" s="26">
        <v>3926621.35</v>
      </c>
      <c r="E27" s="20">
        <v>16.69545671250938</v>
      </c>
      <c r="F27" s="26">
        <v>30681876.32999999</v>
      </c>
      <c r="G27" s="20">
        <v>18.97276588947773</v>
      </c>
      <c r="H27" s="19">
        <v>24256123.67000001</v>
      </c>
      <c r="I27" s="21">
        <v>20.246393070440472</v>
      </c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197483.94</v>
      </c>
      <c r="E28" s="17">
        <v>0.8396746917514212</v>
      </c>
      <c r="F28" s="16">
        <v>1359474.47</v>
      </c>
      <c r="G28" s="17">
        <v>0.8406588493680898</v>
      </c>
      <c r="H28" s="15">
        <v>1340525.53</v>
      </c>
      <c r="I28" s="18">
        <v>1.1189259739349164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728379.27</v>
      </c>
      <c r="G29" s="24">
        <v>0.4504082220990654</v>
      </c>
      <c r="H29" s="22">
        <v>971620.73</v>
      </c>
      <c r="I29" s="25">
        <v>0.811004078087647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7231.52</v>
      </c>
      <c r="E30" s="17">
        <v>0.030747433573050233</v>
      </c>
      <c r="F30" s="16">
        <v>596698.93</v>
      </c>
      <c r="G30" s="17">
        <v>0.3689809900681477</v>
      </c>
      <c r="H30" s="15">
        <v>1703301.0699999998</v>
      </c>
      <c r="I30" s="18">
        <v>1.4217318253193842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0.011730487570327571</v>
      </c>
      <c r="H31" s="22">
        <v>81030</v>
      </c>
      <c r="I31" s="25">
        <v>0.06763509507196501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0.014400302018661217</v>
      </c>
      <c r="H32" s="15">
        <v>76712.5</v>
      </c>
      <c r="I32" s="18">
        <v>0.06403131223877719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0.24734818282187815</v>
      </c>
      <c r="H33" s="22">
        <v>750000</v>
      </c>
      <c r="I33" s="25">
        <v>0.6260190213991578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0.15868622668937593</v>
      </c>
      <c r="H34" s="15">
        <v>858380</v>
      </c>
      <c r="I34" s="18">
        <v>0.7164829434514787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560</v>
      </c>
      <c r="E35" s="24">
        <v>0.0023810433768983743</v>
      </c>
      <c r="F35" s="23">
        <v>188470.05</v>
      </c>
      <c r="G35" s="24">
        <v>0.1165443109596213</v>
      </c>
      <c r="H35" s="22">
        <v>1161529.95</v>
      </c>
      <c r="I35" s="25">
        <v>0.9695197901664168</v>
      </c>
      <c r="J35" s="46"/>
    </row>
    <row r="36" spans="1:10" s="2" customFormat="1" ht="11.25">
      <c r="A36" s="10" t="s">
        <v>28</v>
      </c>
      <c r="B36" s="11" t="s">
        <v>27</v>
      </c>
      <c r="C36" s="15">
        <v>10000000</v>
      </c>
      <c r="D36" s="16">
        <v>1832437.32</v>
      </c>
      <c r="E36" s="17">
        <v>7.791272757798941</v>
      </c>
      <c r="F36" s="16">
        <v>9728296.73</v>
      </c>
      <c r="G36" s="17">
        <v>6.015691295293799</v>
      </c>
      <c r="H36" s="15">
        <v>271703.26999999955</v>
      </c>
      <c r="I36" s="18">
        <v>0.22678855359513447</v>
      </c>
      <c r="J36" s="46"/>
    </row>
    <row r="37" spans="1:10" s="2" customFormat="1" ht="11.25">
      <c r="A37" s="3" t="s">
        <v>26</v>
      </c>
      <c r="B37" s="5" t="s">
        <v>15</v>
      </c>
      <c r="C37" s="22">
        <v>8945000</v>
      </c>
      <c r="D37" s="23">
        <v>123762.76000000001</v>
      </c>
      <c r="E37" s="24">
        <v>0.5262223214368983</v>
      </c>
      <c r="F37" s="23">
        <v>3665725.849999999</v>
      </c>
      <c r="G37" s="24">
        <v>2.2667765693017112</v>
      </c>
      <c r="H37" s="22">
        <v>5279274.15</v>
      </c>
      <c r="I37" s="25">
        <v>4.406568049441161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97122.82</v>
      </c>
      <c r="E38" s="17">
        <v>0.4129529416190945</v>
      </c>
      <c r="F38" s="16">
        <v>1633814.74</v>
      </c>
      <c r="G38" s="17">
        <v>1.0103027675164984</v>
      </c>
      <c r="H38" s="15">
        <v>866185.26</v>
      </c>
      <c r="I38" s="18">
        <v>0.7229979317541001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1072686.96</v>
      </c>
      <c r="E39" s="24">
        <v>4.56091818141652</v>
      </c>
      <c r="F39" s="23">
        <v>7360995.35</v>
      </c>
      <c r="G39" s="24">
        <v>4.551822058956987</v>
      </c>
      <c r="H39" s="22">
        <v>6139004.65</v>
      </c>
      <c r="I39" s="25">
        <v>5.124178244477172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112</v>
      </c>
      <c r="E40" s="17">
        <v>0.0004762086753796748</v>
      </c>
      <c r="F40" s="16">
        <v>120443.85999999999</v>
      </c>
      <c r="G40" s="17">
        <v>0.07447892475763174</v>
      </c>
      <c r="H40" s="15">
        <v>184556.14</v>
      </c>
      <c r="I40" s="18">
        <v>0.15404753887467462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0.011037912658426312</v>
      </c>
      <c r="H41" s="22">
        <v>155150</v>
      </c>
      <c r="I41" s="25">
        <v>0.12950246822677244</v>
      </c>
      <c r="J41" s="46"/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16530</v>
      </c>
      <c r="E42" s="17">
        <v>0.07028329825023237</v>
      </c>
      <c r="F42" s="16">
        <v>157934.97</v>
      </c>
      <c r="G42" s="17">
        <v>0.0976623195838196</v>
      </c>
      <c r="H42" s="15">
        <v>437065.03</v>
      </c>
      <c r="I42" s="18">
        <v>0.3648146964911914</v>
      </c>
      <c r="J42" s="46"/>
    </row>
    <row r="43" spans="1:10" s="2" customFormat="1" ht="11.25">
      <c r="A43" s="3" t="s">
        <v>20</v>
      </c>
      <c r="B43" s="5" t="s">
        <v>19</v>
      </c>
      <c r="C43" s="22">
        <v>7300000</v>
      </c>
      <c r="D43" s="23">
        <v>576021.4500000001</v>
      </c>
      <c r="E43" s="24">
        <v>2.449164390131961</v>
      </c>
      <c r="F43" s="23">
        <v>4027461.29</v>
      </c>
      <c r="G43" s="24">
        <v>2.490463078667393</v>
      </c>
      <c r="H43" s="22">
        <v>3272538.71</v>
      </c>
      <c r="I43" s="25">
        <v>2.731561974300083</v>
      </c>
      <c r="J43" s="46"/>
    </row>
    <row r="44" spans="1:10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0.0027208300110406597</v>
      </c>
      <c r="H44" s="15">
        <v>45600</v>
      </c>
      <c r="I44" s="18">
        <v>0.03806195650106879</v>
      </c>
      <c r="J44" s="46"/>
    </row>
    <row r="45" spans="1:10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0.047876473102524485</v>
      </c>
      <c r="H45" s="22">
        <v>572576.39</v>
      </c>
      <c r="I45" s="25">
        <v>0.47792494845875005</v>
      </c>
      <c r="J45" s="46"/>
    </row>
    <row r="46" spans="1:10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0.18644226079952786</v>
      </c>
      <c r="H46" s="15">
        <v>53494.22999999998</v>
      </c>
      <c r="I46" s="18">
        <v>0.04465120735346861</v>
      </c>
      <c r="J46" s="46"/>
    </row>
    <row r="47" spans="1:9" s="2" customFormat="1" ht="11.25">
      <c r="A47" s="3" t="s">
        <v>86</v>
      </c>
      <c r="B47" s="5" t="s">
        <v>19</v>
      </c>
      <c r="C47" s="22">
        <v>50000</v>
      </c>
      <c r="D47" s="23">
        <v>2672.58</v>
      </c>
      <c r="E47" s="24">
        <v>0.01136344447898403</v>
      </c>
      <c r="F47" s="23">
        <v>14123.94</v>
      </c>
      <c r="G47" s="24">
        <v>0.008733827233213094</v>
      </c>
      <c r="H47" s="22">
        <v>35876.06</v>
      </c>
      <c r="I47" s="25">
        <v>0.02994546129714329</v>
      </c>
    </row>
    <row r="48" spans="1:10" s="2" customFormat="1" ht="11.25">
      <c r="A48" s="47"/>
      <c r="B48" s="48" t="s">
        <v>13</v>
      </c>
      <c r="C48" s="49">
        <v>5438000</v>
      </c>
      <c r="D48" s="49">
        <v>260383.12</v>
      </c>
      <c r="E48" s="29">
        <v>1.1071133988073831</v>
      </c>
      <c r="F48" s="49">
        <v>1465912.99</v>
      </c>
      <c r="G48" s="29">
        <v>0.9064772856287151</v>
      </c>
      <c r="H48" s="27">
        <v>3972087.01</v>
      </c>
      <c r="I48" s="30">
        <v>3.3154693638833423</v>
      </c>
      <c r="J48" s="46"/>
    </row>
    <row r="49" spans="1:9" s="2" customFormat="1" ht="11.25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377866.03</v>
      </c>
      <c r="G49" s="24">
        <v>0.23366118967654326</v>
      </c>
      <c r="H49" s="22">
        <v>422133.97</v>
      </c>
      <c r="I49" s="25">
        <v>0.35235185973165517</v>
      </c>
    </row>
    <row r="50" spans="1:9" s="2" customFormat="1" ht="11.25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0.20013714435189478</v>
      </c>
      <c r="H50" s="15">
        <v>331347.5</v>
      </c>
      <c r="I50" s="18">
        <v>0.2765731169240766</v>
      </c>
    </row>
    <row r="51" spans="1:9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0.10850996370918736</v>
      </c>
    </row>
    <row r="52" spans="1:9" s="2" customFormat="1" ht="11.25">
      <c r="A52" s="10" t="s">
        <v>10</v>
      </c>
      <c r="B52" s="11" t="s">
        <v>9</v>
      </c>
      <c r="C52" s="15">
        <v>3453000</v>
      </c>
      <c r="D52" s="16">
        <v>260383.12</v>
      </c>
      <c r="E52" s="17">
        <v>1.1071133988073831</v>
      </c>
      <c r="F52" s="16">
        <v>764394.46</v>
      </c>
      <c r="G52" s="17">
        <v>0.47267895160027706</v>
      </c>
      <c r="H52" s="15">
        <v>2688605.54</v>
      </c>
      <c r="I52" s="18">
        <v>2.244157612105539</v>
      </c>
    </row>
    <row r="53" spans="1:9" s="2" customFormat="1" ht="12" thickBot="1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0.33387681141288417</v>
      </c>
    </row>
    <row r="54" spans="1:9" s="2" customFormat="1" ht="12.75" thickBot="1" thickTop="1">
      <c r="A54" s="51"/>
      <c r="B54" s="52" t="s">
        <v>0</v>
      </c>
      <c r="C54" s="14">
        <f>C48+C4</f>
        <v>281520024.63</v>
      </c>
      <c r="D54" s="14">
        <f>D48+D4</f>
        <v>23519101.14</v>
      </c>
      <c r="E54" s="14">
        <v>100</v>
      </c>
      <c r="F54" s="14">
        <f>F48+F4</f>
        <v>161715358.26</v>
      </c>
      <c r="G54" s="14">
        <v>100</v>
      </c>
      <c r="H54" s="14">
        <f>H48+H4</f>
        <v>119804666.37000002</v>
      </c>
      <c r="I54" s="14">
        <v>100</v>
      </c>
    </row>
    <row r="55" spans="1:9" s="2" customFormat="1" ht="16.5" customHeight="1" thickTop="1">
      <c r="A55" s="53" t="s">
        <v>69</v>
      </c>
      <c r="B55" s="53"/>
      <c r="C55" s="54"/>
      <c r="D55" s="54"/>
      <c r="E55" s="54"/>
      <c r="F55" s="54"/>
      <c r="G55" s="54"/>
      <c r="H55" s="54"/>
      <c r="I55" s="54"/>
    </row>
    <row r="56" spans="1:9" s="2" customFormat="1" ht="16.5" customHeight="1">
      <c r="A56" s="6"/>
      <c r="B56" s="6" t="s">
        <v>6</v>
      </c>
      <c r="C56" s="7">
        <f>F5</f>
        <v>88275546.09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41292022.85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30681876.32999999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1465912.99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161715358.26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20" zoomScaleNormal="120" zoomScalePageLayoutView="0" workbookViewId="0" topLeftCell="A43">
      <selection activeCell="L67" sqref="L6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89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0" t="s">
        <v>65</v>
      </c>
    </row>
    <row r="4" spans="1:9" s="2" customFormat="1" ht="11.25">
      <c r="A4" s="32"/>
      <c r="B4" s="33" t="s">
        <v>64</v>
      </c>
      <c r="C4" s="27">
        <v>284058061.86</v>
      </c>
      <c r="D4" s="27">
        <v>18018253.849999998</v>
      </c>
      <c r="E4" s="29">
        <v>99.58496998167558</v>
      </c>
      <c r="F4" s="27">
        <v>178267699.12</v>
      </c>
      <c r="G4" s="29">
        <v>99.14297485730744</v>
      </c>
      <c r="H4" s="27">
        <v>105790362.74000001</v>
      </c>
      <c r="I4" s="30">
        <v>96.29354921577507</v>
      </c>
    </row>
    <row r="5" spans="1:9" s="2" customFormat="1" ht="11.25">
      <c r="A5" s="3"/>
      <c r="B5" s="4" t="s">
        <v>63</v>
      </c>
      <c r="C5" s="19">
        <v>176329631</v>
      </c>
      <c r="D5" s="26">
        <v>11827826.889999999</v>
      </c>
      <c r="E5" s="20">
        <v>65.37113948969619</v>
      </c>
      <c r="F5" s="26">
        <v>100103372.98000002</v>
      </c>
      <c r="G5" s="20">
        <v>55.67215058857718</v>
      </c>
      <c r="H5" s="19">
        <v>76226258.01999998</v>
      </c>
      <c r="I5" s="21">
        <v>69.38341771473954</v>
      </c>
    </row>
    <row r="6" spans="1:10" s="2" customFormat="1" ht="11.25">
      <c r="A6" s="10" t="s">
        <v>72</v>
      </c>
      <c r="B6" s="11" t="s">
        <v>73</v>
      </c>
      <c r="C6" s="15">
        <v>350000</v>
      </c>
      <c r="D6" s="16">
        <v>27874.64</v>
      </c>
      <c r="E6" s="17">
        <v>0.1540601664711264</v>
      </c>
      <c r="F6" s="16">
        <v>189444.86</v>
      </c>
      <c r="G6" s="17">
        <v>0.1053591148847612</v>
      </c>
      <c r="H6" s="15">
        <v>160555.14</v>
      </c>
      <c r="I6" s="18">
        <v>0.14614208586686295</v>
      </c>
      <c r="J6" s="46"/>
    </row>
    <row r="7" spans="1:10" s="2" customFormat="1" ht="11.25">
      <c r="A7" s="3" t="s">
        <v>62</v>
      </c>
      <c r="B7" s="5" t="s">
        <v>61</v>
      </c>
      <c r="C7" s="22">
        <v>136375631</v>
      </c>
      <c r="D7" s="23">
        <v>9132204.22</v>
      </c>
      <c r="E7" s="24">
        <v>50.47272009186569</v>
      </c>
      <c r="F7" s="23">
        <v>77061336.62</v>
      </c>
      <c r="G7" s="24">
        <v>42.85740039671616</v>
      </c>
      <c r="H7" s="22">
        <v>59314294.379999995</v>
      </c>
      <c r="I7" s="25">
        <v>53.98964307473647</v>
      </c>
      <c r="J7" s="46"/>
    </row>
    <row r="8" spans="1:10" s="2" customFormat="1" ht="11.25">
      <c r="A8" s="10" t="s">
        <v>60</v>
      </c>
      <c r="B8" s="11" t="s">
        <v>59</v>
      </c>
      <c r="C8" s="15">
        <v>800000</v>
      </c>
      <c r="D8" s="16">
        <v>34965.35</v>
      </c>
      <c r="E8" s="17">
        <v>0.19324976543988365</v>
      </c>
      <c r="F8" s="16">
        <v>292363.89999999997</v>
      </c>
      <c r="G8" s="17">
        <v>0.1625971891148529</v>
      </c>
      <c r="H8" s="15">
        <v>507636.10000000003</v>
      </c>
      <c r="I8" s="18">
        <v>0.462065546548802</v>
      </c>
      <c r="J8" s="46"/>
    </row>
    <row r="9" spans="1:10" s="2" customFormat="1" ht="11.25">
      <c r="A9" s="3" t="s">
        <v>58</v>
      </c>
      <c r="B9" s="5" t="s">
        <v>43</v>
      </c>
      <c r="C9" s="22">
        <v>2800000</v>
      </c>
      <c r="D9" s="23">
        <v>218242.87</v>
      </c>
      <c r="E9" s="24">
        <v>1.2062050983738766</v>
      </c>
      <c r="F9" s="23">
        <v>1722000</v>
      </c>
      <c r="G9" s="24">
        <v>0.9576844461842818</v>
      </c>
      <c r="H9" s="22">
        <v>1078000</v>
      </c>
      <c r="I9" s="25">
        <v>0.9812278109843026</v>
      </c>
      <c r="J9" s="46"/>
    </row>
    <row r="10" spans="1:10" s="2" customFormat="1" ht="11.25">
      <c r="A10" s="10" t="s">
        <v>57</v>
      </c>
      <c r="B10" s="11" t="s">
        <v>56</v>
      </c>
      <c r="C10" s="15">
        <v>1000000</v>
      </c>
      <c r="D10" s="16">
        <v>68473.66</v>
      </c>
      <c r="E10" s="17">
        <v>0.37844662598287576</v>
      </c>
      <c r="F10" s="16">
        <v>468089.80999999994</v>
      </c>
      <c r="G10" s="17">
        <v>0.26032655659370246</v>
      </c>
      <c r="H10" s="15">
        <v>531910.1900000001</v>
      </c>
      <c r="I10" s="18">
        <v>0.4841605485843641</v>
      </c>
      <c r="J10" s="46"/>
    </row>
    <row r="11" spans="1:10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0.1106038442785196</v>
      </c>
      <c r="H11" s="22">
        <v>751124.6599999999</v>
      </c>
      <c r="I11" s="25">
        <v>0.6836961093767425</v>
      </c>
      <c r="J11" s="46"/>
    </row>
    <row r="12" spans="1:10" s="2" customFormat="1" ht="11.25">
      <c r="A12" s="10" t="s">
        <v>48</v>
      </c>
      <c r="B12" s="11" t="s">
        <v>47</v>
      </c>
      <c r="C12" s="15">
        <v>4000000</v>
      </c>
      <c r="D12" s="16">
        <v>260497.45</v>
      </c>
      <c r="E12" s="17">
        <v>1.439741661679</v>
      </c>
      <c r="F12" s="16">
        <v>1484957.76</v>
      </c>
      <c r="G12" s="17">
        <v>0.8258542102164063</v>
      </c>
      <c r="H12" s="15">
        <v>2515042.24</v>
      </c>
      <c r="I12" s="18">
        <v>2.289266597113411</v>
      </c>
      <c r="J12" s="46"/>
    </row>
    <row r="13" spans="1:10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0.41729013636581336</v>
      </c>
      <c r="H13" s="22">
        <v>449676.01</v>
      </c>
      <c r="I13" s="25">
        <v>0.4093085407648009</v>
      </c>
      <c r="J13" s="46"/>
    </row>
    <row r="14" spans="1:10" s="2" customFormat="1" ht="11.25">
      <c r="A14" s="10" t="s">
        <v>46</v>
      </c>
      <c r="B14" s="11" t="s">
        <v>43</v>
      </c>
      <c r="C14" s="15">
        <v>26000000</v>
      </c>
      <c r="D14" s="16">
        <v>2085568.7</v>
      </c>
      <c r="E14" s="17">
        <v>11.526716079883744</v>
      </c>
      <c r="F14" s="16">
        <v>16355206.499999998</v>
      </c>
      <c r="G14" s="17">
        <v>9.095892496621408</v>
      </c>
      <c r="H14" s="15">
        <v>9644793.500000002</v>
      </c>
      <c r="I14" s="18">
        <v>8.778979233210233</v>
      </c>
      <c r="J14" s="46"/>
    </row>
    <row r="15" spans="1:10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0.011004951071586586</v>
      </c>
      <c r="H15" s="22">
        <v>30212.14</v>
      </c>
      <c r="I15" s="25">
        <v>0.027499992576392657</v>
      </c>
      <c r="J15" s="46"/>
    </row>
    <row r="16" spans="1:10" s="2" customFormat="1" ht="11.25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0.6922845645791171</v>
      </c>
      <c r="H16" s="15">
        <v>955212.0899999999</v>
      </c>
      <c r="I16" s="18">
        <v>0.8694625863603345</v>
      </c>
      <c r="J16" s="46"/>
    </row>
    <row r="17" spans="1:10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0.049152413537247065</v>
      </c>
      <c r="J17" s="46"/>
    </row>
    <row r="18" spans="1:10" s="2" customFormat="1" ht="11.25">
      <c r="A18" s="10" t="s">
        <v>44</v>
      </c>
      <c r="B18" s="11" t="s">
        <v>43</v>
      </c>
      <c r="C18" s="15">
        <v>550000</v>
      </c>
      <c r="D18" s="16">
        <v>0</v>
      </c>
      <c r="E18" s="17">
        <v>0</v>
      </c>
      <c r="F18" s="16">
        <v>316198.43</v>
      </c>
      <c r="G18" s="17">
        <v>0.17585268195057457</v>
      </c>
      <c r="H18" s="15">
        <v>233801.57</v>
      </c>
      <c r="I18" s="18">
        <v>0.21281317507958553</v>
      </c>
      <c r="J18" s="46"/>
    </row>
    <row r="19" spans="1:9" s="2" customFormat="1" ht="11.25">
      <c r="A19" s="3"/>
      <c r="B19" s="4" t="s">
        <v>52</v>
      </c>
      <c r="C19" s="19">
        <v>50305317.83</v>
      </c>
      <c r="D19" s="26">
        <v>5566534.85</v>
      </c>
      <c r="E19" s="20">
        <v>30.765645248093843</v>
      </c>
      <c r="F19" s="26">
        <v>46858557.699999996</v>
      </c>
      <c r="G19" s="20">
        <v>26.060227572542804</v>
      </c>
      <c r="H19" s="19">
        <v>3446760.1300000027</v>
      </c>
      <c r="I19" s="21">
        <v>3.1373440606195477</v>
      </c>
    </row>
    <row r="20" spans="1:10" s="2" customFormat="1" ht="11.25">
      <c r="A20" s="10" t="s">
        <v>51</v>
      </c>
      <c r="B20" s="11" t="s">
        <v>50</v>
      </c>
      <c r="C20" s="15">
        <v>45655317.83</v>
      </c>
      <c r="D20" s="16">
        <v>5477451.38</v>
      </c>
      <c r="E20" s="17">
        <v>30.27329039730382</v>
      </c>
      <c r="F20" s="16">
        <v>45641845.01</v>
      </c>
      <c r="G20" s="17">
        <v>25.38355694612699</v>
      </c>
      <c r="H20" s="15">
        <v>13472.820000000298</v>
      </c>
      <c r="I20" s="18">
        <v>0.012263363336164956</v>
      </c>
      <c r="J20" s="46"/>
    </row>
    <row r="21" spans="1:10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0.4551149401596951</v>
      </c>
      <c r="J21" s="46"/>
    </row>
    <row r="22" spans="1:10" s="2" customFormat="1" ht="11.25">
      <c r="A22" s="10" t="s">
        <v>48</v>
      </c>
      <c r="B22" s="11" t="s">
        <v>47</v>
      </c>
      <c r="C22" s="15">
        <v>3800000</v>
      </c>
      <c r="D22" s="16">
        <v>89083.47</v>
      </c>
      <c r="E22" s="17">
        <v>0.4923548507900225</v>
      </c>
      <c r="F22" s="16">
        <v>1133039.1500000001</v>
      </c>
      <c r="G22" s="17">
        <v>0.6301358715870264</v>
      </c>
      <c r="H22" s="15">
        <v>2666960.8499999996</v>
      </c>
      <c r="I22" s="18">
        <v>2.4275474553119984</v>
      </c>
      <c r="J22" s="46"/>
    </row>
    <row r="23" spans="1:10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0.0455114940159695</v>
      </c>
      <c r="J23" s="46"/>
    </row>
    <row r="24" spans="1:10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0.0455114940159695</v>
      </c>
      <c r="J24" s="46"/>
    </row>
    <row r="25" spans="1:10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83673.54000000001</v>
      </c>
      <c r="G25" s="24">
        <v>0.04653475482879115</v>
      </c>
      <c r="H25" s="22">
        <v>116326.45999999999</v>
      </c>
      <c r="I25" s="25">
        <v>0.10588381976377832</v>
      </c>
      <c r="J25" s="46"/>
    </row>
    <row r="26" spans="1:10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0.0455114940159695</v>
      </c>
      <c r="J26" s="46"/>
    </row>
    <row r="27" spans="1:10" s="2" customFormat="1" ht="11.25">
      <c r="A27" s="43"/>
      <c r="B27" s="4" t="s">
        <v>42</v>
      </c>
      <c r="C27" s="19">
        <v>57423113.03</v>
      </c>
      <c r="D27" s="26">
        <v>623892.1100000001</v>
      </c>
      <c r="E27" s="20">
        <v>3.4481852438855647</v>
      </c>
      <c r="F27" s="26">
        <v>31305768.439999994</v>
      </c>
      <c r="G27" s="20">
        <v>17.410596696187433</v>
      </c>
      <c r="H27" s="19">
        <v>26117344.590000007</v>
      </c>
      <c r="I27" s="21">
        <v>23.772787440415975</v>
      </c>
      <c r="J27" s="46"/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195886.36</v>
      </c>
      <c r="E28" s="17">
        <v>1.0826430487002878</v>
      </c>
      <c r="F28" s="16">
        <v>1555360.83</v>
      </c>
      <c r="G28" s="17">
        <v>0.8650086382667103</v>
      </c>
      <c r="H28" s="15">
        <v>1144639.17</v>
      </c>
      <c r="I28" s="18">
        <v>1.041884774717986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115187</v>
      </c>
      <c r="E29" s="24">
        <v>0.6366262809245119</v>
      </c>
      <c r="F29" s="23">
        <v>843566.27</v>
      </c>
      <c r="G29" s="24">
        <v>0.4691465134173579</v>
      </c>
      <c r="H29" s="22">
        <v>856433.73</v>
      </c>
      <c r="I29" s="25">
        <v>0.7795515715593888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26122.05</v>
      </c>
      <c r="E30" s="17">
        <v>0.14437378820200322</v>
      </c>
      <c r="F30" s="16">
        <v>622820.9800000001</v>
      </c>
      <c r="G30" s="17">
        <v>0.3463797707916677</v>
      </c>
      <c r="H30" s="15">
        <v>1677179.02</v>
      </c>
      <c r="I30" s="18">
        <v>1.526618458648792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0.010550101012843104</v>
      </c>
      <c r="H31" s="22">
        <v>81030</v>
      </c>
      <c r="I31" s="25">
        <v>0.07375592720228018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0.012951263960810953</v>
      </c>
      <c r="H32" s="15">
        <v>76712.5</v>
      </c>
      <c r="I32" s="18">
        <v>0.06982600969400121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0.2224586402286369</v>
      </c>
      <c r="H33" s="22">
        <v>750000</v>
      </c>
      <c r="I33" s="25">
        <v>0.6826724102395426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15600</v>
      </c>
      <c r="E34" s="17">
        <v>0.08621953851061652</v>
      </c>
      <c r="F34" s="16">
        <v>272220</v>
      </c>
      <c r="G34" s="17">
        <v>0.15139422760759882</v>
      </c>
      <c r="H34" s="15">
        <v>842780</v>
      </c>
      <c r="I34" s="18">
        <v>0.7671235385355756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10371.07</v>
      </c>
      <c r="E35" s="24">
        <v>0.057319799311621775</v>
      </c>
      <c r="F35" s="23">
        <v>198841.12</v>
      </c>
      <c r="G35" s="24">
        <v>0.11058481294184802</v>
      </c>
      <c r="H35" s="22">
        <v>1151158.88</v>
      </c>
      <c r="I35" s="25">
        <v>1.047819209571003</v>
      </c>
      <c r="J35" s="46"/>
    </row>
    <row r="36" spans="1:10" s="2" customFormat="1" ht="11.25">
      <c r="A36" s="10" t="s">
        <v>28</v>
      </c>
      <c r="B36" s="11" t="s">
        <v>27</v>
      </c>
      <c r="C36" s="15">
        <v>12660113.03</v>
      </c>
      <c r="D36" s="16">
        <v>-1490408.43</v>
      </c>
      <c r="E36" s="17">
        <v>-8.237328655572595</v>
      </c>
      <c r="F36" s="16">
        <v>8237888.300000001</v>
      </c>
      <c r="G36" s="17">
        <v>4.5814735739334935</v>
      </c>
      <c r="H36" s="15">
        <v>4422224.729999999</v>
      </c>
      <c r="I36" s="18">
        <v>4.025241086733346</v>
      </c>
      <c r="J36" s="46"/>
    </row>
    <row r="37" spans="1:10" s="2" customFormat="1" ht="11.25">
      <c r="A37" s="3" t="s">
        <v>26</v>
      </c>
      <c r="B37" s="5" t="s">
        <v>15</v>
      </c>
      <c r="C37" s="22">
        <v>9095000</v>
      </c>
      <c r="D37" s="23">
        <v>99706.63</v>
      </c>
      <c r="E37" s="24">
        <v>0.5510679246826149</v>
      </c>
      <c r="F37" s="23">
        <v>3765432.479999999</v>
      </c>
      <c r="G37" s="24">
        <v>2.0941324734338593</v>
      </c>
      <c r="H37" s="22">
        <v>5329567.520000001</v>
      </c>
      <c r="I37" s="25">
        <v>4.85113160588371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4739.76</v>
      </c>
      <c r="E38" s="17">
        <v>0.02619614870840255</v>
      </c>
      <c r="F38" s="16">
        <v>1638554.5</v>
      </c>
      <c r="G38" s="17">
        <v>0.911276515026285</v>
      </c>
      <c r="H38" s="15">
        <v>861445.5</v>
      </c>
      <c r="I38" s="18">
        <v>0.7841134343666771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1070036.77</v>
      </c>
      <c r="E39" s="24">
        <v>5.913979262742995</v>
      </c>
      <c r="F39" s="23">
        <v>8431032.120000001</v>
      </c>
      <c r="G39" s="24">
        <v>4.688889852847905</v>
      </c>
      <c r="H39" s="22">
        <v>5068967.879999999</v>
      </c>
      <c r="I39" s="25">
        <v>4.613926026755231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110</v>
      </c>
      <c r="E40" s="17">
        <v>0.0006079582843697319</v>
      </c>
      <c r="F40" s="16">
        <v>120553.85999999999</v>
      </c>
      <c r="G40" s="17">
        <v>0.06704561942478364</v>
      </c>
      <c r="H40" s="15">
        <v>184446.14</v>
      </c>
      <c r="I40" s="18">
        <v>0.1678883879375735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0.009927216820202922</v>
      </c>
      <c r="H41" s="22">
        <v>155150</v>
      </c>
      <c r="I41" s="25">
        <v>0.14122216593155337</v>
      </c>
      <c r="J41" s="46"/>
    </row>
    <row r="42" spans="1:11" s="2" customFormat="1" ht="11.25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0.0878349966768764</v>
      </c>
      <c r="H42" s="15">
        <v>262065.03</v>
      </c>
      <c r="I42" s="18">
        <v>0.23853942089279737</v>
      </c>
      <c r="J42" s="46"/>
      <c r="K42" s="65"/>
    </row>
    <row r="43" spans="1:11" s="2" customFormat="1" ht="11.25">
      <c r="A43" s="3" t="s">
        <v>20</v>
      </c>
      <c r="B43" s="5" t="s">
        <v>19</v>
      </c>
      <c r="C43" s="22">
        <v>7300000</v>
      </c>
      <c r="D43" s="23">
        <v>572108.1000000001</v>
      </c>
      <c r="E43" s="24">
        <v>3.1619805359093367</v>
      </c>
      <c r="F43" s="23">
        <v>4599569.39</v>
      </c>
      <c r="G43" s="24">
        <v>2.558034880341652</v>
      </c>
      <c r="H43" s="22">
        <v>2700430.6100000003</v>
      </c>
      <c r="I43" s="25">
        <v>2.458012630951118</v>
      </c>
      <c r="J43" s="46"/>
      <c r="K43" s="65"/>
    </row>
    <row r="44" spans="1:11" s="2" customFormat="1" ht="11.25">
      <c r="A44" s="10" t="s">
        <v>18</v>
      </c>
      <c r="B44" s="11" t="s">
        <v>17</v>
      </c>
      <c r="C44" s="15">
        <v>50000</v>
      </c>
      <c r="D44" s="16">
        <v>1749.34</v>
      </c>
      <c r="E44" s="17">
        <v>0.009668415865266788</v>
      </c>
      <c r="F44" s="16">
        <v>6149.34</v>
      </c>
      <c r="G44" s="17">
        <v>0.003419934536758915</v>
      </c>
      <c r="H44" s="15">
        <v>43850.66</v>
      </c>
      <c r="I44" s="18">
        <v>0.039914181003726276</v>
      </c>
      <c r="J44" s="46"/>
      <c r="K44" s="65"/>
    </row>
    <row r="45" spans="1:11" s="2" customFormat="1" ht="11.25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77423.61</v>
      </c>
      <c r="G45" s="24">
        <v>0.043058877505480736</v>
      </c>
      <c r="H45" s="22">
        <v>422576.39</v>
      </c>
      <c r="I45" s="25">
        <v>0.38464165689549995</v>
      </c>
      <c r="J45" s="46"/>
      <c r="K45" s="65"/>
    </row>
    <row r="46" spans="1:11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0.16768140903822037</v>
      </c>
      <c r="H46" s="15">
        <v>53494.22999999998</v>
      </c>
      <c r="I46" s="18">
        <v>0.04869204657067791</v>
      </c>
      <c r="J46" s="46"/>
      <c r="K46" s="65"/>
    </row>
    <row r="47" spans="1:11" s="2" customFormat="1" ht="11.25">
      <c r="A47" s="3" t="s">
        <v>86</v>
      </c>
      <c r="B47" s="5" t="s">
        <v>19</v>
      </c>
      <c r="C47" s="22">
        <v>50000</v>
      </c>
      <c r="D47" s="23">
        <v>2683.46</v>
      </c>
      <c r="E47" s="24">
        <v>0.01483119761613455</v>
      </c>
      <c r="F47" s="23">
        <v>16807.4</v>
      </c>
      <c r="G47" s="24">
        <v>0.00934737837444698</v>
      </c>
      <c r="H47" s="22">
        <v>33192.6</v>
      </c>
      <c r="I47" s="25">
        <v>0.030212896325489385</v>
      </c>
      <c r="J47" s="46"/>
      <c r="K47" s="65"/>
    </row>
    <row r="48" spans="1:10" s="2" customFormat="1" ht="11.25">
      <c r="A48" s="47"/>
      <c r="B48" s="48" t="s">
        <v>13</v>
      </c>
      <c r="C48" s="49">
        <v>5613000</v>
      </c>
      <c r="D48" s="49">
        <v>75092.82</v>
      </c>
      <c r="E48" s="29">
        <v>0.41503001832440994</v>
      </c>
      <c r="F48" s="49">
        <v>1541005.81</v>
      </c>
      <c r="G48" s="29">
        <v>0.857025142692573</v>
      </c>
      <c r="H48" s="27">
        <v>4071994.19</v>
      </c>
      <c r="I48" s="30">
        <v>3.706450784224952</v>
      </c>
      <c r="J48" s="46"/>
    </row>
    <row r="49" spans="1:11" s="2" customFormat="1" ht="11.25">
      <c r="A49" s="3" t="s">
        <v>70</v>
      </c>
      <c r="B49" s="5" t="s">
        <v>15</v>
      </c>
      <c r="C49" s="22">
        <v>800000</v>
      </c>
      <c r="D49" s="23">
        <v>35911.09</v>
      </c>
      <c r="E49" s="24">
        <v>0.1984767696931548</v>
      </c>
      <c r="F49" s="23">
        <v>413777.12</v>
      </c>
      <c r="G49" s="24">
        <v>0.2301207386823038</v>
      </c>
      <c r="H49" s="22">
        <v>386222.88</v>
      </c>
      <c r="I49" s="25">
        <v>0.3515516058390102</v>
      </c>
      <c r="J49" s="66"/>
      <c r="K49" s="67"/>
    </row>
    <row r="50" spans="1:11" s="2" customFormat="1" ht="11.25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0.17999823764149725</v>
      </c>
      <c r="H50" s="15">
        <v>681347.5</v>
      </c>
      <c r="I50" s="18">
        <v>0.6201828533809157</v>
      </c>
      <c r="J50" s="66"/>
      <c r="K50" s="67"/>
    </row>
    <row r="51" spans="1:11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0.11832988444152072</v>
      </c>
      <c r="J51" s="66"/>
      <c r="K51" s="67"/>
    </row>
    <row r="52" spans="1:11" s="2" customFormat="1" ht="11.25">
      <c r="A52" s="10" t="s">
        <v>10</v>
      </c>
      <c r="B52" s="11" t="s">
        <v>9</v>
      </c>
      <c r="C52" s="15">
        <v>3453000</v>
      </c>
      <c r="D52" s="16">
        <v>39181.73</v>
      </c>
      <c r="E52" s="17">
        <v>0.21655324863125505</v>
      </c>
      <c r="F52" s="16">
        <v>803576.19</v>
      </c>
      <c r="G52" s="17">
        <v>0.44690616636877184</v>
      </c>
      <c r="H52" s="15">
        <v>2649423.81</v>
      </c>
      <c r="I52" s="18">
        <v>2.411584717491643</v>
      </c>
      <c r="J52" s="66"/>
      <c r="K52" s="67"/>
    </row>
    <row r="53" spans="1:10" s="2" customFormat="1" ht="12" thickBot="1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0.20480172307186278</v>
      </c>
      <c r="J53" s="46"/>
    </row>
    <row r="54" spans="1:9" s="2" customFormat="1" ht="12.75" thickBot="1" thickTop="1">
      <c r="A54" s="51"/>
      <c r="B54" s="52" t="s">
        <v>0</v>
      </c>
      <c r="C54" s="14">
        <f>C48+C4</f>
        <v>289671061.86</v>
      </c>
      <c r="D54" s="14">
        <f>D48+D4</f>
        <v>18093346.669999998</v>
      </c>
      <c r="E54" s="14">
        <v>100</v>
      </c>
      <c r="F54" s="14">
        <f>F48+F4</f>
        <v>179808704.93</v>
      </c>
      <c r="G54" s="14">
        <v>100</v>
      </c>
      <c r="H54" s="14">
        <f>H48+H4</f>
        <v>109862356.93</v>
      </c>
      <c r="I54" s="14">
        <v>100</v>
      </c>
    </row>
    <row r="55" spans="1:9" s="2" customFormat="1" ht="16.5" customHeight="1" thickTop="1">
      <c r="A55" s="53" t="s">
        <v>69</v>
      </c>
      <c r="B55" s="53"/>
      <c r="C55" s="54"/>
      <c r="D55" s="54"/>
      <c r="E55" s="54"/>
      <c r="F55" s="54"/>
      <c r="G55" s="54"/>
      <c r="H55" s="54"/>
      <c r="I55" s="54"/>
    </row>
    <row r="56" spans="1:9" s="2" customFormat="1" ht="16.5" customHeight="1">
      <c r="A56" s="6"/>
      <c r="B56" s="6" t="s">
        <v>6</v>
      </c>
      <c r="C56" s="7">
        <f>F5</f>
        <v>100103372.98000002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46858557.699999996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31305768.439999994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1541005.81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179808704.93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2018-09-11T20:23:39Z</dcterms:modified>
  <cp:category/>
  <cp:version/>
  <cp:contentType/>
  <cp:contentStatus/>
</cp:coreProperties>
</file>