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75" windowWidth="19440" windowHeight="9270"/>
  </bookViews>
  <sheets>
    <sheet name="JANEIRO" sheetId="61" r:id="rId1"/>
  </sheets>
  <definedNames>
    <definedName name="NomeTabela">"Dummy"</definedName>
  </definedNames>
  <calcPr calcId="162913"/>
</workbook>
</file>

<file path=xl/calcChain.xml><?xml version="1.0" encoding="utf-8"?>
<calcChain xmlns="http://schemas.openxmlformats.org/spreadsheetml/2006/main">
  <c r="C59" i="61" l="1"/>
  <c r="C58" i="61"/>
  <c r="H54" i="61"/>
  <c r="F54" i="61"/>
  <c r="D54" i="61"/>
  <c r="C54" i="61"/>
  <c r="C57" i="61" l="1"/>
  <c r="C56" i="61"/>
  <c r="C60" i="61" l="1"/>
</calcChain>
</file>

<file path=xl/sharedStrings.xml><?xml version="1.0" encoding="utf-8"?>
<sst xmlns="http://schemas.openxmlformats.org/spreadsheetml/2006/main" count="114" uniqueCount="83">
  <si>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</si>
  <si>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</si>
  <si>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</si>
  <si>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</si>
  <si>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</si>
  <si>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</si>
  <si>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</si>
  <si>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</si>
  <si>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</si>
  <si>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</si>
  <si>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</si>
  <si>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</si>
  <si>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</si>
  <si>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</si>
  <si>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</si>
  <si>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</si>
  <si>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</si>
  <si>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</si>
  <si>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</si>
  <si>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</si>
  <si>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</si>
  <si>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</si>
  <si>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</si>
  <si>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</si>
  <si>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</si>
  <si>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</si>
  <si>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</si>
  <si>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</si>
  <si>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</si>
  <si>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</si>
  <si>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</si>
  <si>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</si>
  <si>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</si>
  <si>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</si>
  <si>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</si>
  <si>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</si>
  <si>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</si>
  <si>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</si>
  <si>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</si>
  <si>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</si>
  <si>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</si>
  <si>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</si>
  <si>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</si>
  <si>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</si>
  <si>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</si>
  <si>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</si>
  <si>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</si>
  <si>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</si>
  <si>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</si>
  <si>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</si>
  <si>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</si>
  <si>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</si>
  <si>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</si>
  <si>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</si>
  <si>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</si>
  <si>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</si>
  <si>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</si>
  <si>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</si>
  <si>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</si>
  <si>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</si>
  <si>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</si>
  <si>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</si>
  <si>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</si>
  <si>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</si>
  <si>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</si>
  <si>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</si>
  <si>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</si>
  <si>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</si>
  <si>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</si>
  <si>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</si>
  <si>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</si>
  <si>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</si>
  <si>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</si>
  <si>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</si>
  <si>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</si>
  <si>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</si>
  <si>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</si>
  <si>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</si>
  <si>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JANEIRO</t>
  </si>
  <si>
    <t>3.3.90.08</t>
  </si>
  <si>
    <t>OUTROS BENEFÍCIOS ASSISTENCIAIS</t>
  </si>
  <si>
    <t>3.3.91.93</t>
  </si>
  <si>
    <t>TABELA 10 - RESUMO DA EXECUÇÃO ORÇAMENTÁRIA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</si>
</sst>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43" fontId="7" fillId="0" borderId="0" xfId="11" applyFont="1" applyFill="1" applyBorder="1" applyAlignment="1">
      <alignment horizontal="right" vertical="center"/>
    </xf>
    <xf numFmtId="43" fontId="1" fillId="0" borderId="0" xfId="11" applyFont="1" applyAlignment="1">
      <alignment horizontal="right"/>
    </xf>
    <xf numFmtId="43" fontId="7" fillId="3" borderId="7" xfId="1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6" fillId="4" borderId="0" xfId="1" applyFont="1" applyFill="1"/>
    <xf numFmtId="4" fontId="7" fillId="5" borderId="1" xfId="1" applyNumberFormat="1" applyFont="1" applyFill="1" applyBorder="1" applyAlignment="1">
      <alignment vertical="center"/>
    </xf>
    <xf numFmtId="4" fontId="4" fillId="0" borderId="2" xfId="1" applyNumberFormat="1" applyFont="1" applyBorder="1"/>
    <xf numFmtId="4" fontId="4" fillId="0" borderId="3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4" fillId="2" borderId="2" xfId="1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/>
    <xf numFmtId="4" fontId="3" fillId="0" borderId="2" xfId="1" applyNumberFormat="1" applyFont="1" applyBorder="1"/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0" fontId="7" fillId="2" borderId="0" xfId="1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0" xfId="1" applyFont="1" applyFill="1" applyAlignment="1">
      <alignment horizontal="left"/>
    </xf>
    <xf numFmtId="43" fontId="7" fillId="3" borderId="8" xfId="1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43" fontId="7" fillId="3" borderId="10" xfId="11" applyFont="1" applyFill="1" applyBorder="1" applyAlignment="1">
      <alignment horizontal="right" vertical="center"/>
    </xf>
    <xf numFmtId="43" fontId="7" fillId="3" borderId="11" xfId="1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9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/>
    </xf>
    <xf numFmtId="43" fontId="7" fillId="3" borderId="12" xfId="11" applyFont="1" applyFill="1" applyBorder="1" applyAlignment="1">
      <alignment horizontal="center"/>
    </xf>
    <xf numFmtId="40" fontId="4" fillId="0" borderId="2" xfId="13" applyNumberFormat="1" applyFont="1" applyBorder="1"/>
    <xf numFmtId="40" fontId="4" fillId="2" borderId="2" xfId="13" applyNumberFormat="1" applyFont="1" applyFill="1" applyBorder="1"/>
    <xf numFmtId="40" fontId="3" fillId="0" borderId="2" xfId="13" applyNumberFormat="1" applyFont="1" applyBorder="1"/>
    <xf numFmtId="40" fontId="3" fillId="2" borderId="2" xfId="13" applyNumberFormat="1" applyFont="1" applyFill="1" applyBorder="1"/>
  </cellXfs>
  <cellStyles count="14">
    <cellStyle name="Normal" xfId="0" builtinId="0"/>
    <cellStyle name="Normal 2" xfId="1"/>
    <cellStyle name="Normal 3" xfId="2"/>
    <cellStyle name="Normal 3 2" xfId="3"/>
    <cellStyle name="Normal 4" xfId="4"/>
    <cellStyle name="Porcentagem 2" xfId="5"/>
    <cellStyle name="Porcentagem 3" xfId="6"/>
    <cellStyle name="Separador de milhares 2" xfId="7"/>
    <cellStyle name="Separador de milhares 2 2" xfId="8"/>
    <cellStyle name="Separador de milhares 3" xfId="9"/>
    <cellStyle name="Separador de milhares 4" xfId="10"/>
    <cellStyle name="Vírgula" xfId="11" builtinId="3"/>
    <cellStyle name="Vírgula 2" xfId="12"/>
    <cellStyle name="Vírgul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 /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JANEIRO!$C$54</c:f>
              <c:numCache>
                <c:formatCode>#,##0.00</c:formatCode>
                <c:ptCount val="1"/>
                <c:pt idx="0">
                  <c:v>257750397.15000001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9-4F91-96DB-9D193B104231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JANEIRO!$D$54</c:f>
              <c:numCache>
                <c:formatCode>#,##0.00</c:formatCode>
                <c:ptCount val="1"/>
                <c:pt idx="0">
                  <c:v>39667168.579999998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9-4F91-96DB-9D193B104231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JANEIRO!$F$54</c:f>
              <c:numCache>
                <c:formatCode>#,##0.00</c:formatCode>
                <c:ptCount val="1"/>
                <c:pt idx="0">
                  <c:v>39667168.579999998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69-4F91-96DB-9D193B104231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JANEIRO!$H$54</c:f>
              <c:numCache>
                <c:formatCode>#,##0.00</c:formatCode>
                <c:ptCount val="1"/>
                <c:pt idx="0">
                  <c:v>218083228.56999999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69-4F91-96DB-9D193B10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Janeiro/ 2019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55-4263-940B-3A5D770A76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55-4263-940B-3A5D770A76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55-4263-940B-3A5D770A76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55-4263-940B-3A5D770A7635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55-4263-940B-3A5D770A7635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55-4263-940B-3A5D770A7635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55-4263-940B-3A5D770A7635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55-4263-940B-3A5D770A763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JANEIRO!$C$56:$C$59</c:f>
              <c:numCache>
                <c:formatCode>_(* #,##0.00_);_(* \(#,##0.00\);_(* "-"??_);_(@_)</c:formatCode>
                <c:ptCount val="4"/>
                <c:pt idx="0">
                  <c:v>16682423.1</c:v>
                </c:pt>
                <c:pt idx="1">
                  <c:v>5606173.0500000007</c:v>
                </c:pt>
                <c:pt idx="2">
                  <c:v>17342133.43</c:v>
                </c:pt>
                <c:pt idx="3">
                  <c:v>36439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55-4263-940B-3A5D770A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6"/>
  <sheetViews>
    <sheetView tabSelected="1" zoomScale="140" zoomScaleNormal="140" workbookViewId="0">
      <selection activeCell="H78" sqref="H78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35" t="s">
        <v>82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15" customHeight="1" thickBot="1" x14ac:dyDescent="0.25">
      <c r="A2" s="36" t="s">
        <v>3</v>
      </c>
      <c r="B2" s="37" t="s">
        <v>67</v>
      </c>
      <c r="C2" s="38" t="s">
        <v>66</v>
      </c>
      <c r="D2" s="40" t="s">
        <v>78</v>
      </c>
      <c r="E2" s="36"/>
      <c r="F2" s="41" t="s">
        <v>68</v>
      </c>
      <c r="G2" s="42"/>
      <c r="H2" s="43" t="s">
        <v>2</v>
      </c>
      <c r="I2" s="44"/>
    </row>
    <row r="3" spans="1:9" s="2" customFormat="1" ht="15" customHeight="1" thickBot="1" x14ac:dyDescent="0.2">
      <c r="A3" s="36"/>
      <c r="B3" s="37"/>
      <c r="C3" s="3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0" t="s">
        <v>65</v>
      </c>
    </row>
    <row r="4" spans="1:9" s="2" customFormat="1" ht="11.25" x14ac:dyDescent="0.2">
      <c r="A4" s="22"/>
      <c r="B4" s="23" t="s">
        <v>64</v>
      </c>
      <c r="C4" s="24">
        <v>250477397.15000001</v>
      </c>
      <c r="D4" s="24">
        <v>39630729.579999998</v>
      </c>
      <c r="E4" s="25">
        <v>99.908138137143538</v>
      </c>
      <c r="F4" s="24">
        <v>39630729.579999998</v>
      </c>
      <c r="G4" s="25">
        <v>99.908138137143538</v>
      </c>
      <c r="H4" s="24">
        <v>210846667.56999999</v>
      </c>
      <c r="I4" s="26">
        <v>96.681743457554674</v>
      </c>
    </row>
    <row r="5" spans="1:9" s="2" customFormat="1" ht="11.25" x14ac:dyDescent="0.2">
      <c r="A5" s="3"/>
      <c r="B5" s="4" t="s">
        <v>63</v>
      </c>
      <c r="C5" s="16">
        <v>177317842</v>
      </c>
      <c r="D5" s="16">
        <v>16682423.1</v>
      </c>
      <c r="E5" s="17">
        <v>42.055996677340865</v>
      </c>
      <c r="F5" s="16">
        <v>16682423.1</v>
      </c>
      <c r="G5" s="17">
        <v>42.055996677340865</v>
      </c>
      <c r="H5" s="16">
        <v>160635418.90000001</v>
      </c>
      <c r="I5" s="18">
        <v>73.657850699160718</v>
      </c>
    </row>
    <row r="6" spans="1:9" s="2" customFormat="1" ht="11.25" x14ac:dyDescent="0.2">
      <c r="A6" s="10" t="s">
        <v>72</v>
      </c>
      <c r="B6" s="11" t="s">
        <v>73</v>
      </c>
      <c r="C6" s="45">
        <v>500000</v>
      </c>
      <c r="D6" s="45">
        <v>29214.15</v>
      </c>
      <c r="E6" s="14">
        <v>7.3648185756141016E-2</v>
      </c>
      <c r="F6" s="45">
        <v>29214.15</v>
      </c>
      <c r="G6" s="14">
        <v>7.3648185756141016E-2</v>
      </c>
      <c r="H6" s="13">
        <v>470785.85</v>
      </c>
      <c r="I6" s="15">
        <v>0.21587439487529775</v>
      </c>
    </row>
    <row r="7" spans="1:9" s="2" customFormat="1" ht="11.25" x14ac:dyDescent="0.2">
      <c r="A7" s="3" t="s">
        <v>62</v>
      </c>
      <c r="B7" s="5" t="s">
        <v>61</v>
      </c>
      <c r="C7" s="46">
        <v>135637842</v>
      </c>
      <c r="D7" s="46">
        <v>12268362.09</v>
      </c>
      <c r="E7" s="20">
        <v>30.928252580613101</v>
      </c>
      <c r="F7" s="46">
        <v>12268362.09</v>
      </c>
      <c r="G7" s="20">
        <v>30.928252580613101</v>
      </c>
      <c r="H7" s="19">
        <v>123369479.91</v>
      </c>
      <c r="I7" s="21">
        <v>56.569907149187806</v>
      </c>
    </row>
    <row r="8" spans="1:9" s="2" customFormat="1" ht="11.25" x14ac:dyDescent="0.2">
      <c r="A8" s="10" t="s">
        <v>60</v>
      </c>
      <c r="B8" s="11" t="s">
        <v>59</v>
      </c>
      <c r="C8" s="45">
        <v>830000</v>
      </c>
      <c r="D8" s="45">
        <v>41143.61</v>
      </c>
      <c r="E8" s="14">
        <v>0.10372207413045462</v>
      </c>
      <c r="F8" s="45">
        <v>41143.61</v>
      </c>
      <c r="G8" s="14">
        <v>0.10372207413045462</v>
      </c>
      <c r="H8" s="13">
        <v>788856.39</v>
      </c>
      <c r="I8" s="15">
        <v>0.36172263001269456</v>
      </c>
    </row>
    <row r="9" spans="1:9" s="2" customFormat="1" ht="11.25" x14ac:dyDescent="0.2">
      <c r="A9" s="3" t="s">
        <v>58</v>
      </c>
      <c r="B9" s="5" t="s">
        <v>43</v>
      </c>
      <c r="C9" s="46">
        <v>2900000</v>
      </c>
      <c r="D9" s="46">
        <v>265068.28999999998</v>
      </c>
      <c r="E9" s="20">
        <v>0.6682309312433411</v>
      </c>
      <c r="F9" s="46">
        <v>265068.28999999998</v>
      </c>
      <c r="G9" s="20">
        <v>0.6682309312433411</v>
      </c>
      <c r="H9" s="19">
        <v>2634931.71</v>
      </c>
      <c r="I9" s="21">
        <v>1.208222992330767</v>
      </c>
    </row>
    <row r="10" spans="1:9" s="2" customFormat="1" ht="11.25" x14ac:dyDescent="0.2">
      <c r="A10" s="10" t="s">
        <v>57</v>
      </c>
      <c r="B10" s="11" t="s">
        <v>56</v>
      </c>
      <c r="C10" s="45">
        <v>1030000</v>
      </c>
      <c r="D10" s="45">
        <v>30777.38</v>
      </c>
      <c r="E10" s="14">
        <v>7.7589051857655938E-2</v>
      </c>
      <c r="F10" s="45">
        <v>30777.38</v>
      </c>
      <c r="G10" s="14">
        <v>7.7589051857655938E-2</v>
      </c>
      <c r="H10" s="13">
        <v>999222.62</v>
      </c>
      <c r="I10" s="15">
        <v>0.45818407337053485</v>
      </c>
    </row>
    <row r="11" spans="1:9" s="2" customFormat="1" ht="11.25" x14ac:dyDescent="0.2">
      <c r="A11" s="3" t="s">
        <v>49</v>
      </c>
      <c r="B11" s="5" t="s">
        <v>7</v>
      </c>
      <c r="C11" s="46">
        <v>1000000</v>
      </c>
      <c r="D11" s="46">
        <v>36651.730000000003</v>
      </c>
      <c r="E11" s="20">
        <v>9.2398150188313752E-2</v>
      </c>
      <c r="F11" s="46">
        <v>36651.730000000003</v>
      </c>
      <c r="G11" s="20">
        <v>9.2398150188313752E-2</v>
      </c>
      <c r="H11" s="19">
        <v>963348.27</v>
      </c>
      <c r="I11" s="21">
        <v>0.44173422977860316</v>
      </c>
    </row>
    <row r="12" spans="1:9" s="2" customFormat="1" ht="11.25" x14ac:dyDescent="0.2">
      <c r="A12" s="10" t="s">
        <v>48</v>
      </c>
      <c r="B12" s="11" t="s">
        <v>47</v>
      </c>
      <c r="C12" s="45">
        <v>4150000</v>
      </c>
      <c r="D12" s="45">
        <v>527693.74</v>
      </c>
      <c r="E12" s="14">
        <v>1.3303035202418272</v>
      </c>
      <c r="F12" s="45">
        <v>527693.74</v>
      </c>
      <c r="G12" s="14">
        <v>1.3303035202418272</v>
      </c>
      <c r="H12" s="13">
        <v>3622306.26</v>
      </c>
      <c r="I12" s="15">
        <v>1.6609742453612464</v>
      </c>
    </row>
    <row r="13" spans="1:9" s="2" customFormat="1" ht="11.25" x14ac:dyDescent="0.2">
      <c r="A13" s="3" t="s">
        <v>55</v>
      </c>
      <c r="B13" s="5" t="s">
        <v>53</v>
      </c>
      <c r="C13" s="46">
        <v>1240000</v>
      </c>
      <c r="D13" s="46">
        <v>684051.49</v>
      </c>
      <c r="E13" s="20">
        <v>1.7244777343268596</v>
      </c>
      <c r="F13" s="46">
        <v>684051.49</v>
      </c>
      <c r="G13" s="20">
        <v>1.7244777343268596</v>
      </c>
      <c r="H13" s="19">
        <v>555948.51</v>
      </c>
      <c r="I13" s="21">
        <v>0.25492492643539189</v>
      </c>
    </row>
    <row r="14" spans="1:9" s="2" customFormat="1" ht="11.25" x14ac:dyDescent="0.2">
      <c r="A14" s="10" t="s">
        <v>46</v>
      </c>
      <c r="B14" s="11" t="s">
        <v>43</v>
      </c>
      <c r="C14" s="45">
        <v>27000000</v>
      </c>
      <c r="D14" s="45">
        <v>2136751.16</v>
      </c>
      <c r="E14" s="14">
        <v>5.3866994708499059</v>
      </c>
      <c r="F14" s="45">
        <v>2136751.16</v>
      </c>
      <c r="G14" s="14">
        <v>5.3866994708499059</v>
      </c>
      <c r="H14" s="13">
        <v>24863248.84</v>
      </c>
      <c r="I14" s="15">
        <v>11.400807390385562</v>
      </c>
    </row>
    <row r="15" spans="1:9" s="2" customFormat="1" ht="11.25" x14ac:dyDescent="0.2">
      <c r="A15" s="3" t="s">
        <v>45</v>
      </c>
      <c r="B15" s="5" t="s">
        <v>7</v>
      </c>
      <c r="C15" s="46">
        <v>100000</v>
      </c>
      <c r="D15" s="46">
        <v>0</v>
      </c>
      <c r="E15" s="20">
        <v>0</v>
      </c>
      <c r="F15" s="46">
        <v>0</v>
      </c>
      <c r="G15" s="20">
        <v>0</v>
      </c>
      <c r="H15" s="19">
        <v>100000</v>
      </c>
      <c r="I15" s="21">
        <v>4.5854053361055302E-2</v>
      </c>
    </row>
    <row r="16" spans="1:9" s="2" customFormat="1" ht="11.25" x14ac:dyDescent="0.2">
      <c r="A16" s="10" t="s">
        <v>54</v>
      </c>
      <c r="B16" s="11" t="s">
        <v>53</v>
      </c>
      <c r="C16" s="45">
        <v>2280000</v>
      </c>
      <c r="D16" s="45">
        <v>547381.42000000004</v>
      </c>
      <c r="E16" s="14">
        <v>1.3799356989547955</v>
      </c>
      <c r="F16" s="45">
        <v>547381.42000000004</v>
      </c>
      <c r="G16" s="14">
        <v>1.3799356989547955</v>
      </c>
      <c r="H16" s="13">
        <v>1732618.58</v>
      </c>
      <c r="I16" s="15">
        <v>0.79447584821675865</v>
      </c>
    </row>
    <row r="17" spans="1:9" s="2" customFormat="1" ht="11.25" x14ac:dyDescent="0.2">
      <c r="A17" s="3" t="s">
        <v>21</v>
      </c>
      <c r="B17" s="5" t="s">
        <v>7</v>
      </c>
      <c r="C17" s="46">
        <v>50000</v>
      </c>
      <c r="D17" s="46">
        <v>0</v>
      </c>
      <c r="E17" s="20">
        <v>0</v>
      </c>
      <c r="F17" s="46">
        <v>0</v>
      </c>
      <c r="G17" s="20">
        <v>0</v>
      </c>
      <c r="H17" s="19">
        <v>50000</v>
      </c>
      <c r="I17" s="21">
        <v>2.2927026680527651E-2</v>
      </c>
    </row>
    <row r="18" spans="1:9" s="2" customFormat="1" ht="11.25" x14ac:dyDescent="0.2">
      <c r="A18" s="10" t="s">
        <v>44</v>
      </c>
      <c r="B18" s="11" t="s">
        <v>43</v>
      </c>
      <c r="C18" s="45">
        <v>600000</v>
      </c>
      <c r="D18" s="45">
        <v>115328.04</v>
      </c>
      <c r="E18" s="14">
        <v>0.29073927917846865</v>
      </c>
      <c r="F18" s="45">
        <v>115328.04</v>
      </c>
      <c r="G18" s="14">
        <v>0.29073927917846865</v>
      </c>
      <c r="H18" s="13">
        <v>484671.96</v>
      </c>
      <c r="I18" s="15">
        <v>0.22224173916447262</v>
      </c>
    </row>
    <row r="19" spans="1:9" s="2" customFormat="1" ht="11.25" x14ac:dyDescent="0.2">
      <c r="A19" s="3"/>
      <c r="B19" s="4" t="s">
        <v>52</v>
      </c>
      <c r="C19" s="48">
        <v>11249555.15</v>
      </c>
      <c r="D19" s="48">
        <v>5606173.0500000007</v>
      </c>
      <c r="E19" s="17">
        <v>14.133030540593229</v>
      </c>
      <c r="F19" s="48">
        <v>5606173.0500000007</v>
      </c>
      <c r="G19" s="17">
        <v>14.133030540593229</v>
      </c>
      <c r="H19" s="16">
        <v>5643382.0999999996</v>
      </c>
      <c r="I19" s="18">
        <v>2.5877194395022429</v>
      </c>
    </row>
    <row r="20" spans="1:9" s="2" customFormat="1" ht="11.25" x14ac:dyDescent="0.2">
      <c r="A20" s="10" t="s">
        <v>51</v>
      </c>
      <c r="B20" s="11" t="s">
        <v>50</v>
      </c>
      <c r="C20" s="45">
        <v>5589555.1500000004</v>
      </c>
      <c r="D20" s="45">
        <v>5589555.1500000004</v>
      </c>
      <c r="E20" s="14">
        <v>14.091137205134999</v>
      </c>
      <c r="F20" s="45">
        <v>5589555.1500000004</v>
      </c>
      <c r="G20" s="14">
        <v>14.091137205134999</v>
      </c>
      <c r="H20" s="13">
        <v>0</v>
      </c>
      <c r="I20" s="15">
        <v>0</v>
      </c>
    </row>
    <row r="21" spans="1:9" s="2" customFormat="1" ht="11.25" x14ac:dyDescent="0.2">
      <c r="A21" s="3" t="s">
        <v>49</v>
      </c>
      <c r="B21" s="5" t="s">
        <v>7</v>
      </c>
      <c r="C21" s="46">
        <v>1500000</v>
      </c>
      <c r="D21" s="46">
        <v>0</v>
      </c>
      <c r="E21" s="20">
        <v>0</v>
      </c>
      <c r="F21" s="46">
        <v>0</v>
      </c>
      <c r="G21" s="20">
        <v>0</v>
      </c>
      <c r="H21" s="19">
        <v>1500000</v>
      </c>
      <c r="I21" s="21">
        <v>0.68781080041582954</v>
      </c>
    </row>
    <row r="22" spans="1:9" s="2" customFormat="1" ht="11.25" x14ac:dyDescent="0.2">
      <c r="A22" s="10" t="s">
        <v>48</v>
      </c>
      <c r="B22" s="11" t="s">
        <v>47</v>
      </c>
      <c r="C22" s="45">
        <v>3800000</v>
      </c>
      <c r="D22" s="45">
        <v>0</v>
      </c>
      <c r="E22" s="14">
        <v>0</v>
      </c>
      <c r="F22" s="45">
        <v>0</v>
      </c>
      <c r="G22" s="14">
        <v>0</v>
      </c>
      <c r="H22" s="13">
        <v>3800000</v>
      </c>
      <c r="I22" s="15">
        <v>1.7424540277201015</v>
      </c>
    </row>
    <row r="23" spans="1:9" s="2" customFormat="1" ht="11.25" x14ac:dyDescent="0.2">
      <c r="A23" s="3" t="s">
        <v>46</v>
      </c>
      <c r="B23" s="5" t="s">
        <v>43</v>
      </c>
      <c r="C23" s="46">
        <v>50000</v>
      </c>
      <c r="D23" s="46">
        <v>0</v>
      </c>
      <c r="E23" s="20">
        <v>0</v>
      </c>
      <c r="F23" s="46">
        <v>0</v>
      </c>
      <c r="G23" s="20">
        <v>0</v>
      </c>
      <c r="H23" s="19">
        <v>50000</v>
      </c>
      <c r="I23" s="21">
        <v>2.2927026680527651E-2</v>
      </c>
    </row>
    <row r="24" spans="1:9" s="2" customFormat="1" ht="11.25" x14ac:dyDescent="0.2">
      <c r="A24" s="10" t="s">
        <v>45</v>
      </c>
      <c r="B24" s="11" t="s">
        <v>7</v>
      </c>
      <c r="C24" s="45">
        <v>50000</v>
      </c>
      <c r="D24" s="45">
        <v>0</v>
      </c>
      <c r="E24" s="14">
        <v>0</v>
      </c>
      <c r="F24" s="45">
        <v>0</v>
      </c>
      <c r="G24" s="14">
        <v>0</v>
      </c>
      <c r="H24" s="13">
        <v>50000</v>
      </c>
      <c r="I24" s="15">
        <v>2.2927026680527651E-2</v>
      </c>
    </row>
    <row r="25" spans="1:9" s="2" customFormat="1" ht="11.25" x14ac:dyDescent="0.2">
      <c r="A25" s="3" t="s">
        <v>44</v>
      </c>
      <c r="B25" s="5" t="s">
        <v>43</v>
      </c>
      <c r="C25" s="46">
        <v>210000</v>
      </c>
      <c r="D25" s="46">
        <v>16617.900000000001</v>
      </c>
      <c r="E25" s="20">
        <v>4.189333545822746E-2</v>
      </c>
      <c r="F25" s="46">
        <v>16617.900000000001</v>
      </c>
      <c r="G25" s="20">
        <v>4.189333545822746E-2</v>
      </c>
      <c r="H25" s="19">
        <v>193382.1</v>
      </c>
      <c r="I25" s="21">
        <v>8.8673531324729327E-2</v>
      </c>
    </row>
    <row r="26" spans="1:9" s="2" customFormat="1" ht="11.25" x14ac:dyDescent="0.2">
      <c r="A26" s="10" t="s">
        <v>14</v>
      </c>
      <c r="B26" s="11" t="s">
        <v>7</v>
      </c>
      <c r="C26" s="45">
        <v>50000</v>
      </c>
      <c r="D26" s="45">
        <v>0</v>
      </c>
      <c r="E26" s="14">
        <v>0</v>
      </c>
      <c r="F26" s="45">
        <v>0</v>
      </c>
      <c r="G26" s="14">
        <v>0</v>
      </c>
      <c r="H26" s="13">
        <v>50000</v>
      </c>
      <c r="I26" s="15">
        <v>2.2927026680527651E-2</v>
      </c>
    </row>
    <row r="27" spans="1:9" s="2" customFormat="1" ht="11.25" x14ac:dyDescent="0.2">
      <c r="A27" s="27"/>
      <c r="B27" s="4" t="s">
        <v>42</v>
      </c>
      <c r="C27" s="48">
        <v>61910000</v>
      </c>
      <c r="D27" s="48">
        <v>17342133.43</v>
      </c>
      <c r="E27" s="17">
        <v>43.719110919209456</v>
      </c>
      <c r="F27" s="48">
        <v>17342133.43</v>
      </c>
      <c r="G27" s="17">
        <v>43.719110919209456</v>
      </c>
      <c r="H27" s="16">
        <v>44567866.57</v>
      </c>
      <c r="I27" s="18">
        <v>20.436173318891729</v>
      </c>
    </row>
    <row r="28" spans="1:9" s="2" customFormat="1" ht="11.25" x14ac:dyDescent="0.2">
      <c r="A28" s="10" t="s">
        <v>79</v>
      </c>
      <c r="B28" s="11" t="s">
        <v>80</v>
      </c>
      <c r="C28" s="45">
        <v>2800000</v>
      </c>
      <c r="D28" s="45">
        <v>185118.81</v>
      </c>
      <c r="E28" s="14">
        <v>0.46668017059663808</v>
      </c>
      <c r="F28" s="45">
        <v>185118.81</v>
      </c>
      <c r="G28" s="14">
        <v>0.46668017059663808</v>
      </c>
      <c r="H28" s="13">
        <v>2614881.19</v>
      </c>
      <c r="I28" s="15">
        <v>1.1990290161907979</v>
      </c>
    </row>
    <row r="29" spans="1:9" s="2" customFormat="1" ht="11.25" x14ac:dyDescent="0.2">
      <c r="A29" s="3" t="s">
        <v>41</v>
      </c>
      <c r="B29" s="5" t="s">
        <v>40</v>
      </c>
      <c r="C29" s="46">
        <v>1800000</v>
      </c>
      <c r="D29" s="46">
        <v>8636</v>
      </c>
      <c r="E29" s="20">
        <v>2.1771153094991082E-2</v>
      </c>
      <c r="F29" s="46">
        <v>8636</v>
      </c>
      <c r="G29" s="20">
        <v>2.1771153094991082E-2</v>
      </c>
      <c r="H29" s="19">
        <v>1791364</v>
      </c>
      <c r="I29" s="21">
        <v>0.82141300445073473</v>
      </c>
    </row>
    <row r="30" spans="1:9" s="2" customFormat="1" ht="11.25" x14ac:dyDescent="0.2">
      <c r="A30" s="10" t="s">
        <v>39</v>
      </c>
      <c r="B30" s="11" t="s">
        <v>17</v>
      </c>
      <c r="C30" s="45">
        <v>2470000</v>
      </c>
      <c r="D30" s="45">
        <v>278224.45999999996</v>
      </c>
      <c r="E30" s="14">
        <v>0.70139732670579225</v>
      </c>
      <c r="F30" s="45">
        <v>278224.45999999996</v>
      </c>
      <c r="G30" s="14">
        <v>0.70139732670579225</v>
      </c>
      <c r="H30" s="13">
        <v>2191775.54</v>
      </c>
      <c r="I30" s="15">
        <v>1.005017925666158</v>
      </c>
    </row>
    <row r="31" spans="1:9" s="2" customFormat="1" ht="11.25" x14ac:dyDescent="0.2">
      <c r="A31" s="3" t="s">
        <v>38</v>
      </c>
      <c r="B31" s="5" t="s">
        <v>37</v>
      </c>
      <c r="C31" s="46">
        <v>100000</v>
      </c>
      <c r="D31" s="46">
        <v>0</v>
      </c>
      <c r="E31" s="20">
        <v>0</v>
      </c>
      <c r="F31" s="46">
        <v>0</v>
      </c>
      <c r="G31" s="20">
        <v>0</v>
      </c>
      <c r="H31" s="19">
        <v>100000</v>
      </c>
      <c r="I31" s="21">
        <v>4.5854053361055302E-2</v>
      </c>
    </row>
    <row r="32" spans="1:9" s="2" customFormat="1" ht="11.25" x14ac:dyDescent="0.2">
      <c r="A32" s="10" t="s">
        <v>36</v>
      </c>
      <c r="B32" s="11" t="s">
        <v>35</v>
      </c>
      <c r="C32" s="45">
        <v>100000</v>
      </c>
      <c r="D32" s="45">
        <v>0</v>
      </c>
      <c r="E32" s="14">
        <v>0</v>
      </c>
      <c r="F32" s="45">
        <v>0</v>
      </c>
      <c r="G32" s="14">
        <v>0</v>
      </c>
      <c r="H32" s="13">
        <v>100000</v>
      </c>
      <c r="I32" s="15">
        <v>4.5854053361055302E-2</v>
      </c>
    </row>
    <row r="33" spans="1:9" s="2" customFormat="1" ht="11.25" x14ac:dyDescent="0.2">
      <c r="A33" s="3" t="s">
        <v>34</v>
      </c>
      <c r="B33" s="5" t="s">
        <v>33</v>
      </c>
      <c r="C33" s="46">
        <v>1350000</v>
      </c>
      <c r="D33" s="46">
        <v>320000</v>
      </c>
      <c r="E33" s="20">
        <v>0.80671248151889152</v>
      </c>
      <c r="F33" s="46">
        <v>320000</v>
      </c>
      <c r="G33" s="20">
        <v>0.80671248151889152</v>
      </c>
      <c r="H33" s="19">
        <v>1030000</v>
      </c>
      <c r="I33" s="21">
        <v>0.47229674961886958</v>
      </c>
    </row>
    <row r="34" spans="1:9" s="2" customFormat="1" ht="11.25" x14ac:dyDescent="0.2">
      <c r="A34" s="10" t="s">
        <v>32</v>
      </c>
      <c r="B34" s="11" t="s">
        <v>31</v>
      </c>
      <c r="C34" s="45">
        <v>1300000</v>
      </c>
      <c r="D34" s="45">
        <v>479196</v>
      </c>
      <c r="E34" s="14">
        <v>1.208041857168521</v>
      </c>
      <c r="F34" s="45">
        <v>479196</v>
      </c>
      <c r="G34" s="14">
        <v>1.208041857168521</v>
      </c>
      <c r="H34" s="13">
        <v>820804</v>
      </c>
      <c r="I34" s="15">
        <v>0.37637190414967636</v>
      </c>
    </row>
    <row r="35" spans="1:9" s="2" customFormat="1" ht="11.25" x14ac:dyDescent="0.2">
      <c r="A35" s="3" t="s">
        <v>30</v>
      </c>
      <c r="B35" s="5" t="s">
        <v>29</v>
      </c>
      <c r="C35" s="46">
        <v>1400000</v>
      </c>
      <c r="D35" s="46">
        <v>200000</v>
      </c>
      <c r="E35" s="20">
        <v>0.50419530094930709</v>
      </c>
      <c r="F35" s="46">
        <v>200000</v>
      </c>
      <c r="G35" s="20">
        <v>0.50419530094930709</v>
      </c>
      <c r="H35" s="19">
        <v>1200000</v>
      </c>
      <c r="I35" s="21">
        <v>0.55024864033266363</v>
      </c>
    </row>
    <row r="36" spans="1:9" s="2" customFormat="1" ht="11.25" x14ac:dyDescent="0.2">
      <c r="A36" s="10" t="s">
        <v>28</v>
      </c>
      <c r="B36" s="11" t="s">
        <v>27</v>
      </c>
      <c r="C36" s="45">
        <v>13500000</v>
      </c>
      <c r="D36" s="45">
        <v>10129955.039999999</v>
      </c>
      <c r="E36" s="14">
        <v>25.537378649978752</v>
      </c>
      <c r="F36" s="45">
        <v>10129955.039999999</v>
      </c>
      <c r="G36" s="14">
        <v>25.537378649978752</v>
      </c>
      <c r="H36" s="13">
        <v>3370044.9600000009</v>
      </c>
      <c r="I36" s="15">
        <v>1.5453022142499553</v>
      </c>
    </row>
    <row r="37" spans="1:9" s="2" customFormat="1" ht="11.25" x14ac:dyDescent="0.2">
      <c r="A37" s="3" t="s">
        <v>26</v>
      </c>
      <c r="B37" s="5" t="s">
        <v>15</v>
      </c>
      <c r="C37" s="46">
        <v>9110000</v>
      </c>
      <c r="D37" s="46">
        <v>2941847.5200000005</v>
      </c>
      <c r="E37" s="20">
        <v>7.4163284784668662</v>
      </c>
      <c r="F37" s="46">
        <v>2941847.5200000005</v>
      </c>
      <c r="G37" s="20">
        <v>7.4163284784668662</v>
      </c>
      <c r="H37" s="19">
        <v>6168152.4799999995</v>
      </c>
      <c r="I37" s="21">
        <v>2.8283479295704557</v>
      </c>
    </row>
    <row r="38" spans="1:9" s="2" customFormat="1" ht="11.25" x14ac:dyDescent="0.2">
      <c r="A38" s="10" t="s">
        <v>74</v>
      </c>
      <c r="B38" s="11" t="s">
        <v>75</v>
      </c>
      <c r="C38" s="45">
        <v>2600000</v>
      </c>
      <c r="D38" s="45">
        <v>1096845.6100000001</v>
      </c>
      <c r="E38" s="14">
        <v>2.7651220121443822</v>
      </c>
      <c r="F38" s="45">
        <v>1096845.6100000001</v>
      </c>
      <c r="G38" s="14">
        <v>2.7651220121443822</v>
      </c>
      <c r="H38" s="13">
        <v>1503154.39</v>
      </c>
      <c r="I38" s="15">
        <v>0.6892572160896453</v>
      </c>
    </row>
    <row r="39" spans="1:9" s="2" customFormat="1" ht="11.25" x14ac:dyDescent="0.2">
      <c r="A39" s="3" t="s">
        <v>25</v>
      </c>
      <c r="B39" s="5" t="s">
        <v>24</v>
      </c>
      <c r="C39" s="46">
        <v>15500000</v>
      </c>
      <c r="D39" s="46">
        <v>1069552.0900000001</v>
      </c>
      <c r="E39" s="20">
        <v>2.6963156894925526</v>
      </c>
      <c r="F39" s="46">
        <v>1069552.0900000001</v>
      </c>
      <c r="G39" s="20">
        <v>2.6963156894925526</v>
      </c>
      <c r="H39" s="19">
        <v>14430447.91</v>
      </c>
      <c r="I39" s="21">
        <v>6.6169452848906891</v>
      </c>
    </row>
    <row r="40" spans="1:9" s="2" customFormat="1" ht="11.25" x14ac:dyDescent="0.2">
      <c r="A40" s="10" t="s">
        <v>23</v>
      </c>
      <c r="B40" s="11" t="s">
        <v>22</v>
      </c>
      <c r="C40" s="45">
        <v>350000</v>
      </c>
      <c r="D40" s="45">
        <v>60</v>
      </c>
      <c r="E40" s="14">
        <v>1.5125859028479216E-4</v>
      </c>
      <c r="F40" s="45">
        <v>60</v>
      </c>
      <c r="G40" s="14">
        <v>1.5125859028479216E-4</v>
      </c>
      <c r="H40" s="13">
        <v>349940</v>
      </c>
      <c r="I40" s="15">
        <v>0.16046167433167693</v>
      </c>
    </row>
    <row r="41" spans="1:9" s="2" customFormat="1" ht="11.25" x14ac:dyDescent="0.2">
      <c r="A41" s="3" t="s">
        <v>71</v>
      </c>
      <c r="B41" s="5" t="s">
        <v>76</v>
      </c>
      <c r="C41" s="46">
        <v>200000</v>
      </c>
      <c r="D41" s="46">
        <v>36540</v>
      </c>
      <c r="E41" s="20">
        <v>9.2116481483438414E-2</v>
      </c>
      <c r="F41" s="46">
        <v>36540</v>
      </c>
      <c r="G41" s="20">
        <v>9.2116481483438414E-2</v>
      </c>
      <c r="H41" s="19">
        <v>163460</v>
      </c>
      <c r="I41" s="21">
        <v>7.4953035623980993E-2</v>
      </c>
    </row>
    <row r="42" spans="1:9" s="2" customFormat="1" ht="11.25" x14ac:dyDescent="0.2">
      <c r="A42" s="10" t="s">
        <v>21</v>
      </c>
      <c r="B42" s="11" t="s">
        <v>7</v>
      </c>
      <c r="C42" s="45">
        <v>400000</v>
      </c>
      <c r="D42" s="45">
        <v>0</v>
      </c>
      <c r="E42" s="14">
        <v>0</v>
      </c>
      <c r="F42" s="45">
        <v>0</v>
      </c>
      <c r="G42" s="14">
        <v>0</v>
      </c>
      <c r="H42" s="13">
        <v>400000</v>
      </c>
      <c r="I42" s="15">
        <v>0.18341621344422121</v>
      </c>
    </row>
    <row r="43" spans="1:9" s="2" customFormat="1" ht="11.25" x14ac:dyDescent="0.2">
      <c r="A43" s="3" t="s">
        <v>20</v>
      </c>
      <c r="B43" s="5" t="s">
        <v>19</v>
      </c>
      <c r="C43" s="46">
        <v>7800000</v>
      </c>
      <c r="D43" s="46">
        <v>523829.85</v>
      </c>
      <c r="E43" s="20">
        <v>1.320562744334902</v>
      </c>
      <c r="F43" s="46">
        <v>523829.85</v>
      </c>
      <c r="G43" s="20">
        <v>1.320562744334902</v>
      </c>
      <c r="H43" s="19">
        <v>7276170.1500000004</v>
      </c>
      <c r="I43" s="21">
        <v>3.3364189432221782</v>
      </c>
    </row>
    <row r="44" spans="1:9" s="2" customFormat="1" ht="11.25" x14ac:dyDescent="0.2">
      <c r="A44" s="10" t="s">
        <v>18</v>
      </c>
      <c r="B44" s="11" t="s">
        <v>17</v>
      </c>
      <c r="C44" s="45">
        <v>50000</v>
      </c>
      <c r="D44" s="45">
        <v>0</v>
      </c>
      <c r="E44" s="14">
        <v>0</v>
      </c>
      <c r="F44" s="45">
        <v>0</v>
      </c>
      <c r="G44" s="14">
        <v>0</v>
      </c>
      <c r="H44" s="13">
        <v>50000</v>
      </c>
      <c r="I44" s="15">
        <v>2.2927026680527651E-2</v>
      </c>
    </row>
    <row r="45" spans="1:9" s="2" customFormat="1" ht="11.25" x14ac:dyDescent="0.2">
      <c r="A45" s="3" t="s">
        <v>16</v>
      </c>
      <c r="B45" s="5" t="s">
        <v>15</v>
      </c>
      <c r="C45" s="46">
        <v>650000</v>
      </c>
      <c r="D45" s="46">
        <v>67387.75</v>
      </c>
      <c r="E45" s="20">
        <v>0.16988293445773336</v>
      </c>
      <c r="F45" s="46">
        <v>67387.75</v>
      </c>
      <c r="G45" s="20">
        <v>0.16988293445773336</v>
      </c>
      <c r="H45" s="19">
        <v>582612.25</v>
      </c>
      <c r="I45" s="21">
        <v>0.26715133200304492</v>
      </c>
    </row>
    <row r="46" spans="1:9" s="2" customFormat="1" ht="11.25" x14ac:dyDescent="0.2">
      <c r="A46" s="10" t="s">
        <v>14</v>
      </c>
      <c r="B46" s="11" t="s">
        <v>7</v>
      </c>
      <c r="C46" s="45">
        <v>380000</v>
      </c>
      <c r="D46" s="45">
        <v>0</v>
      </c>
      <c r="E46" s="14">
        <v>0</v>
      </c>
      <c r="F46" s="45">
        <v>0</v>
      </c>
      <c r="G46" s="14">
        <v>0</v>
      </c>
      <c r="H46" s="13">
        <v>380000</v>
      </c>
      <c r="I46" s="15">
        <v>0.17424540277201014</v>
      </c>
    </row>
    <row r="47" spans="1:9" s="2" customFormat="1" ht="11.25" x14ac:dyDescent="0.2">
      <c r="A47" s="3" t="s">
        <v>81</v>
      </c>
      <c r="B47" s="5" t="s">
        <v>19</v>
      </c>
      <c r="C47" s="46">
        <v>50000</v>
      </c>
      <c r="D47" s="46">
        <v>4940.3</v>
      </c>
      <c r="E47" s="20">
        <v>1.245438022639931E-2</v>
      </c>
      <c r="F47" s="46">
        <v>4940.3</v>
      </c>
      <c r="G47" s="20">
        <v>1.245438022639931E-2</v>
      </c>
      <c r="H47" s="19">
        <v>45059.7</v>
      </c>
      <c r="I47" s="21">
        <v>2.0661698882331433E-2</v>
      </c>
    </row>
    <row r="48" spans="1:9" s="2" customFormat="1" ht="11.25" x14ac:dyDescent="0.2">
      <c r="A48" s="28"/>
      <c r="B48" s="29" t="s">
        <v>13</v>
      </c>
      <c r="C48" s="47">
        <v>7273000</v>
      </c>
      <c r="D48" s="47">
        <v>36439</v>
      </c>
      <c r="E48" s="25">
        <v>9.1861862856459017E-2</v>
      </c>
      <c r="F48" s="47">
        <v>36439</v>
      </c>
      <c r="G48" s="25">
        <v>9.1861862856459017E-2</v>
      </c>
      <c r="H48" s="24">
        <v>7236561</v>
      </c>
      <c r="I48" s="26">
        <v>3.318256542445317</v>
      </c>
    </row>
    <row r="49" spans="1:9" s="2" customFormat="1" ht="11.25" x14ac:dyDescent="0.2">
      <c r="A49" s="3" t="s">
        <v>70</v>
      </c>
      <c r="B49" s="5" t="s">
        <v>15</v>
      </c>
      <c r="C49" s="46">
        <v>1000000</v>
      </c>
      <c r="D49" s="46">
        <v>0</v>
      </c>
      <c r="E49" s="20">
        <v>0</v>
      </c>
      <c r="F49" s="46">
        <v>0</v>
      </c>
      <c r="G49" s="20">
        <v>0</v>
      </c>
      <c r="H49" s="19">
        <v>1000000</v>
      </c>
      <c r="I49" s="21">
        <v>0.45854053361055302</v>
      </c>
    </row>
    <row r="50" spans="1:9" s="2" customFormat="1" ht="11.25" x14ac:dyDescent="0.2">
      <c r="A50" s="10" t="s">
        <v>77</v>
      </c>
      <c r="B50" s="11" t="s">
        <v>75</v>
      </c>
      <c r="C50" s="45">
        <v>720000</v>
      </c>
      <c r="D50" s="45">
        <v>8590</v>
      </c>
      <c r="E50" s="14">
        <v>2.1655188175772742E-2</v>
      </c>
      <c r="F50" s="45">
        <v>8590</v>
      </c>
      <c r="G50" s="14">
        <v>2.1655188175772742E-2</v>
      </c>
      <c r="H50" s="13">
        <v>711410</v>
      </c>
      <c r="I50" s="15">
        <v>0.32621032101588354</v>
      </c>
    </row>
    <row r="51" spans="1:9" s="2" customFormat="1" ht="11.25" x14ac:dyDescent="0.2">
      <c r="A51" s="3" t="s">
        <v>12</v>
      </c>
      <c r="B51" s="5" t="s">
        <v>11</v>
      </c>
      <c r="C51" s="46">
        <v>700000</v>
      </c>
      <c r="D51" s="46">
        <v>0</v>
      </c>
      <c r="E51" s="20">
        <v>0</v>
      </c>
      <c r="F51" s="46">
        <v>0</v>
      </c>
      <c r="G51" s="20">
        <v>0</v>
      </c>
      <c r="H51" s="19">
        <v>700000</v>
      </c>
      <c r="I51" s="21">
        <v>0.32097837352738712</v>
      </c>
    </row>
    <row r="52" spans="1:9" s="2" customFormat="1" ht="11.25" x14ac:dyDescent="0.2">
      <c r="A52" s="10" t="s">
        <v>10</v>
      </c>
      <c r="B52" s="11" t="s">
        <v>9</v>
      </c>
      <c r="C52" s="45">
        <v>4703000</v>
      </c>
      <c r="D52" s="45">
        <v>27849</v>
      </c>
      <c r="E52" s="14">
        <v>7.0206674680686282E-2</v>
      </c>
      <c r="F52" s="45">
        <v>27849</v>
      </c>
      <c r="G52" s="14">
        <v>7.0206674680686282E-2</v>
      </c>
      <c r="H52" s="13">
        <v>4675151</v>
      </c>
      <c r="I52" s="15">
        <v>2.1437462342499107</v>
      </c>
    </row>
    <row r="53" spans="1:9" s="2" customFormat="1" ht="12" thickBot="1" x14ac:dyDescent="0.25">
      <c r="A53" s="3" t="s">
        <v>8</v>
      </c>
      <c r="B53" s="5" t="s">
        <v>7</v>
      </c>
      <c r="C53" s="46">
        <v>150000</v>
      </c>
      <c r="D53" s="46">
        <v>0</v>
      </c>
      <c r="E53" s="20">
        <v>0</v>
      </c>
      <c r="F53" s="46">
        <v>0</v>
      </c>
      <c r="G53" s="20">
        <v>0</v>
      </c>
      <c r="H53" s="19">
        <v>150000</v>
      </c>
      <c r="I53" s="21">
        <v>6.8781080041582954E-2</v>
      </c>
    </row>
    <row r="54" spans="1:9" s="2" customFormat="1" thickTop="1" thickBot="1" x14ac:dyDescent="0.2">
      <c r="A54" s="31"/>
      <c r="B54" s="32" t="s">
        <v>0</v>
      </c>
      <c r="C54" s="12">
        <f>C48+C4</f>
        <v>257750397.15000001</v>
      </c>
      <c r="D54" s="12">
        <f>D48+D4</f>
        <v>39667168.579999998</v>
      </c>
      <c r="E54" s="12">
        <v>100</v>
      </c>
      <c r="F54" s="12">
        <f>F48+F4</f>
        <v>39667168.579999998</v>
      </c>
      <c r="G54" s="12">
        <v>100</v>
      </c>
      <c r="H54" s="12">
        <f>H48+H4</f>
        <v>218083228.56999999</v>
      </c>
      <c r="I54" s="12">
        <v>100</v>
      </c>
    </row>
    <row r="55" spans="1:9" s="2" customFormat="1" ht="16.5" customHeight="1" thickTop="1" x14ac:dyDescent="0.15">
      <c r="A55" s="33" t="s">
        <v>69</v>
      </c>
      <c r="B55" s="33"/>
      <c r="C55" s="34"/>
      <c r="D55" s="34"/>
      <c r="E55" s="34"/>
      <c r="F55" s="34"/>
      <c r="G55" s="34"/>
      <c r="H55" s="34"/>
      <c r="I55" s="34"/>
    </row>
    <row r="56" spans="1:9" s="2" customFormat="1" ht="16.5" customHeight="1" x14ac:dyDescent="0.15">
      <c r="A56" s="6"/>
      <c r="B56" s="6" t="s">
        <v>6</v>
      </c>
      <c r="C56" s="7">
        <f>F5</f>
        <v>16682423.1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5606173.0500000007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17342133.43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36439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39667168.579999998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Celso Guerini</cp:lastModifiedBy>
  <cp:lastPrinted>2015-06-15T15:26:30Z</cp:lastPrinted>
  <dcterms:created xsi:type="dcterms:W3CDTF">2013-04-10T18:42:15Z</dcterms:created>
  <dcterms:modified xsi:type="dcterms:W3CDTF">2019-02-19T20:41:38Z</dcterms:modified>
</cp:coreProperties>
</file>