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9270" activeTab="1"/>
  </bookViews>
  <sheets>
    <sheet name="JANEIRO" sheetId="39" r:id="rId1"/>
    <sheet name="FEVEREIRO" sheetId="40" r:id="rId2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5" i="40"/>
  <c r="C54"/>
  <c r="I50"/>
  <c r="G50"/>
  <c r="H50"/>
  <c r="F50"/>
  <c r="E50"/>
  <c r="D50"/>
  <c r="C53"/>
  <c r="C52"/>
  <c r="C53" i="39"/>
  <c r="C54"/>
  <c r="C55"/>
  <c r="C52"/>
  <c r="C56" i="40" l="1"/>
  <c r="C56" i="39"/>
</calcChain>
</file>

<file path=xl/sharedStrings.xml><?xml version="1.0" encoding="utf-8"?>
<sst xmlns="http://schemas.openxmlformats.org/spreadsheetml/2006/main" count="212" uniqueCount="79">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</sst>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4" fontId="5" fillId="0" borderId="10" xfId="1" applyNumberFormat="1" applyFont="1" applyBorder="1"/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0" xfId="2" applyNumberFormat="1" applyFont="1" applyBorder="1"/>
    <xf numFmtId="0" fontId="5" fillId="6" borderId="0" xfId="1" applyFont="1" applyFill="1" applyAlignment="1">
      <alignment horizontal="center"/>
    </xf>
    <xf numFmtId="4" fontId="6" fillId="0" borderId="10" xfId="1" applyNumberFormat="1" applyFont="1" applyBorder="1"/>
    <xf numFmtId="40" fontId="6" fillId="0" borderId="10" xfId="2" applyNumberFormat="1" applyFont="1" applyBorder="1"/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5" borderId="10" xfId="1" applyNumberFormat="1" applyFont="1" applyFill="1" applyBorder="1"/>
    <xf numFmtId="4" fontId="6" fillId="5" borderId="11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5" fillId="5" borderId="10" xfId="1" applyNumberFormat="1" applyFont="1" applyFill="1" applyBorder="1"/>
    <xf numFmtId="40" fontId="5" fillId="5" borderId="10" xfId="2" applyNumberFormat="1" applyFont="1" applyFill="1" applyBorder="1"/>
    <xf numFmtId="4" fontId="5" fillId="5" borderId="11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40" fontId="5" fillId="4" borderId="12" xfId="2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horizontal="right" vertical="center"/>
    </xf>
    <xf numFmtId="4" fontId="5" fillId="4" borderId="2" xfId="1" applyNumberFormat="1" applyFont="1" applyFill="1" applyBorder="1" applyAlignment="1">
      <alignment horizontal="right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2016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73"/>
          <c:w val="0.59679330708661416"/>
          <c:h val="0.717919075144523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JANEIRO!$D$50</c:f>
              <c:numCache>
                <c:formatCode>#,##0.00;[Red]\-#,##0.00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JANEIRO!$F$50</c:f>
              <c:numCache>
                <c:formatCode>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JANEIRO!$H$50</c:f>
              <c:numCache>
                <c:formatCode>#,##0.00</c:formatCode>
                <c:ptCount val="1"/>
                <c:pt idx="0">
                  <c:v>193345767.72</c:v>
                </c:pt>
              </c:numCache>
            </c:numRef>
          </c:val>
        </c:ser>
        <c:axId val="64462848"/>
        <c:axId val="64464384"/>
      </c:barChart>
      <c:catAx>
        <c:axId val="64462848"/>
        <c:scaling>
          <c:orientation val="minMax"/>
        </c:scaling>
        <c:delete val="1"/>
        <c:axPos val="b"/>
        <c:tickLblPos val="none"/>
        <c:crossAx val="64464384"/>
        <c:crosses val="autoZero"/>
        <c:auto val="1"/>
        <c:lblAlgn val="ctr"/>
        <c:lblOffset val="100"/>
      </c:catAx>
      <c:valAx>
        <c:axId val="644643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4628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2016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Percent val="1"/>
            </c:dLbl>
            <c:dLbl>
              <c:idx val="1"/>
              <c:layout>
                <c:manualLayout>
                  <c:x val="6.1812693867811998E-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6266475781436415"/>
                  <c:y val="3.9985684623940795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JANEIRO!$C$52:$C$55</c:f>
              <c:numCache>
                <c:formatCode>_-* #,##0.00_-;\-* #,##0.00_-;_-* "-"??_-;_-@_-</c:formatCode>
                <c:ptCount val="4"/>
                <c:pt idx="0">
                  <c:v>14328405.039999997</c:v>
                </c:pt>
                <c:pt idx="1">
                  <c:v>4136515.45</c:v>
                </c:pt>
                <c:pt idx="2">
                  <c:v>16089744.059999999</c:v>
                </c:pt>
                <c:pt idx="3">
                  <c:v>351448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txPr>
        <a:bodyPr/>
        <a:lstStyle/>
        <a:p>
          <a:pPr>
            <a:defRPr sz="7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JANEIRO-FEVEREIRO / 2016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79"/>
          <c:w val="0.59679330708661416"/>
          <c:h val="0.7179190751445232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FEVEREIRO!$D$50</c:f>
              <c:numCache>
                <c:formatCode>#,##0.00</c:formatCode>
                <c:ptCount val="1"/>
                <c:pt idx="0">
                  <c:v>13590798.189999999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FEVEREIRO!$F$50</c:f>
              <c:numCache>
                <c:formatCode>#,##0.00</c:formatCode>
                <c:ptCount val="1"/>
                <c:pt idx="0">
                  <c:v>48496910.74000001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FEVEREIRO!$H$50</c:f>
              <c:numCache>
                <c:formatCode>#,##0.00</c:formatCode>
                <c:ptCount val="1"/>
                <c:pt idx="0">
                  <c:v>179754969.53</c:v>
                </c:pt>
              </c:numCache>
            </c:numRef>
          </c:val>
        </c:ser>
        <c:axId val="81427072"/>
        <c:axId val="81437056"/>
      </c:barChart>
      <c:catAx>
        <c:axId val="81427072"/>
        <c:scaling>
          <c:orientation val="minMax"/>
        </c:scaling>
        <c:delete val="1"/>
        <c:axPos val="b"/>
        <c:tickLblPos val="none"/>
        <c:crossAx val="81437056"/>
        <c:crosses val="autoZero"/>
        <c:auto val="1"/>
        <c:lblAlgn val="ctr"/>
        <c:lblOffset val="100"/>
      </c:catAx>
      <c:valAx>
        <c:axId val="814370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42707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2016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Percent val="1"/>
            </c:dLbl>
            <c:dLbl>
              <c:idx val="1"/>
              <c:layout>
                <c:manualLayout>
                  <c:x val="-4.7278215223097171E-2"/>
                  <c:y val="7.7251373469653967E-2"/>
                </c:manualLayout>
              </c:layout>
              <c:showPercent val="1"/>
            </c:dLbl>
            <c:dLbl>
              <c:idx val="2"/>
              <c:layout>
                <c:manualLayout>
                  <c:x val="-0.17175566690527319"/>
                  <c:y val="-7.8008393745682067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FEVEREIRO!$C$52:$C$55</c:f>
              <c:numCache>
                <c:formatCode>_-* #,##0.00_-;\-* #,##0.00_-;_-* "-"??_-;_-@_-</c:formatCode>
                <c:ptCount val="4"/>
                <c:pt idx="0">
                  <c:v>24372003.320000008</c:v>
                </c:pt>
                <c:pt idx="1">
                  <c:v>4646051.55</c:v>
                </c:pt>
                <c:pt idx="2">
                  <c:v>18138195.52</c:v>
                </c:pt>
                <c:pt idx="3">
                  <c:v>1340660.3500000001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txPr>
        <a:bodyPr/>
        <a:lstStyle/>
        <a:p>
          <a:pPr>
            <a:defRPr sz="7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35" footer="0.314960620000007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topLeftCell="A16" zoomScale="120" workbookViewId="0">
      <selection activeCell="C45" sqref="C45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76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>
      <c r="A4" s="10"/>
      <c r="B4" s="12" t="s">
        <v>66</v>
      </c>
      <c r="C4" s="13">
        <v>224151880.27000001</v>
      </c>
      <c r="D4" s="16">
        <v>34554664.549999997</v>
      </c>
      <c r="E4" s="14">
        <v>98.993162015688284</v>
      </c>
      <c r="F4" s="13">
        <v>34554664.549999997</v>
      </c>
      <c r="G4" s="14">
        <v>98.993162015688284</v>
      </c>
      <c r="H4" s="13">
        <v>189597215.72000003</v>
      </c>
      <c r="I4" s="15">
        <v>98.061218487374106</v>
      </c>
    </row>
    <row r="5" spans="1:9" s="2" customFormat="1" ht="11.25">
      <c r="A5" s="3"/>
      <c r="B5" s="4" t="s">
        <v>65</v>
      </c>
      <c r="C5" s="27">
        <v>165983024</v>
      </c>
      <c r="D5" s="28">
        <v>14328405.039999997</v>
      </c>
      <c r="E5" s="29">
        <v>41.048412421967043</v>
      </c>
      <c r="F5" s="27">
        <v>14328405.039999997</v>
      </c>
      <c r="G5" s="29">
        <v>41.048412421967043</v>
      </c>
      <c r="H5" s="27">
        <v>151654618.96000001</v>
      </c>
      <c r="I5" s="30">
        <v>78.43699955182035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61.852478200188457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660540.31000000006</v>
      </c>
      <c r="I7" s="26">
        <v>0.34163680839219773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0.55519453712412903</v>
      </c>
      <c r="F8" s="18">
        <v>193796.83</v>
      </c>
      <c r="G8" s="20">
        <v>0.55519453712412903</v>
      </c>
      <c r="H8" s="18">
        <v>2006203.17</v>
      </c>
      <c r="I8" s="21">
        <v>1.0376245591811188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33017.18</v>
      </c>
      <c r="E9" s="25">
        <v>9.4588533606272354E-2</v>
      </c>
      <c r="F9" s="24">
        <v>33017.18</v>
      </c>
      <c r="G9" s="25">
        <v>9.4588533606272354E-2</v>
      </c>
      <c r="H9" s="24">
        <v>796982.82</v>
      </c>
      <c r="I9" s="26">
        <v>0.41220598174881007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814.94</v>
      </c>
      <c r="E10" s="20">
        <v>2.3346627294364812E-3</v>
      </c>
      <c r="F10" s="18">
        <v>814.94</v>
      </c>
      <c r="G10" s="20">
        <v>2.3346627294364812E-3</v>
      </c>
      <c r="H10" s="18">
        <v>1399185.06</v>
      </c>
      <c r="I10" s="21">
        <v>0.72366986694339008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2.1687747755992102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4.9168394147058923</v>
      </c>
      <c r="F13" s="24">
        <v>1716277.5</v>
      </c>
      <c r="G13" s="25">
        <v>4.9168394147058923</v>
      </c>
      <c r="H13" s="24">
        <v>20283722.5</v>
      </c>
      <c r="I13" s="26">
        <v>10.490905872516713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179.28</v>
      </c>
      <c r="E14" s="20">
        <v>5.1360631964730201E-4</v>
      </c>
      <c r="F14" s="18">
        <v>179.28</v>
      </c>
      <c r="G14" s="20">
        <v>5.1360631964730201E-4</v>
      </c>
      <c r="H14" s="18">
        <v>829820.72</v>
      </c>
      <c r="I14" s="21">
        <v>0.42919001009721197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0.31032486879615051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7.3443552281755628E-2</v>
      </c>
    </row>
    <row r="17" spans="1:10" s="2" customFormat="1" ht="11.25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10" s="2" customFormat="1" ht="11.25">
      <c r="A18" s="17"/>
      <c r="B18" s="12" t="s">
        <v>54</v>
      </c>
      <c r="C18" s="13">
        <v>5338856.2699999996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0.62186042869125979</v>
      </c>
    </row>
    <row r="19" spans="1:10" s="2" customFormat="1" ht="11.25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11.341441314409559</v>
      </c>
      <c r="F19" s="24">
        <v>3958856.27</v>
      </c>
      <c r="G19" s="25">
        <v>11.341441314409559</v>
      </c>
      <c r="H19" s="24">
        <v>0</v>
      </c>
      <c r="I19" s="26">
        <v>0</v>
      </c>
    </row>
    <row r="20" spans="1:10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0.25860405733012543</v>
      </c>
    </row>
    <row r="21" spans="1:10" s="2" customFormat="1" ht="11.25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0.48267930082062371</v>
      </c>
      <c r="F21" s="24">
        <v>168484.58</v>
      </c>
      <c r="G21" s="25">
        <v>0.48267930082062371</v>
      </c>
      <c r="H21" s="24">
        <v>331515.42000000004</v>
      </c>
      <c r="I21" s="26">
        <v>0.17146246535900128</v>
      </c>
    </row>
    <row r="22" spans="1:10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2.5860405733012546E-2</v>
      </c>
    </row>
    <row r="23" spans="1:10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2.5860405733012546E-2</v>
      </c>
    </row>
    <row r="24" spans="1:10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2.6283648707251993E-2</v>
      </c>
      <c r="F24" s="18">
        <v>9174.6</v>
      </c>
      <c r="G24" s="20">
        <v>2.6283648707251993E-2</v>
      </c>
      <c r="H24" s="18">
        <v>220825.4</v>
      </c>
      <c r="I24" s="21">
        <v>0.11421268880309576</v>
      </c>
    </row>
    <row r="25" spans="1:10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2.5860405733012546E-2</v>
      </c>
    </row>
    <row r="26" spans="1:10" s="2" customFormat="1" ht="11.25">
      <c r="A26" s="17"/>
      <c r="B26" s="12" t="s">
        <v>44</v>
      </c>
      <c r="C26" s="13">
        <v>52830000</v>
      </c>
      <c r="D26" s="16">
        <v>16089744.059999999</v>
      </c>
      <c r="E26" s="14">
        <v>46.094345329783792</v>
      </c>
      <c r="F26" s="13">
        <v>16089744.059999999</v>
      </c>
      <c r="G26" s="14">
        <v>46.094345329783792</v>
      </c>
      <c r="H26" s="13">
        <v>36740255.939999998</v>
      </c>
      <c r="I26" s="15">
        <v>19.002358506862482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0.31389430674370528</v>
      </c>
      <c r="F27" s="24">
        <v>109568.3</v>
      </c>
      <c r="G27" s="25">
        <v>0.31389430674370528</v>
      </c>
      <c r="H27" s="24">
        <v>2020431.7</v>
      </c>
      <c r="I27" s="26">
        <v>1.0449836703568056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0.59478933185928862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0.79339170067507292</v>
      </c>
      <c r="F29" s="24">
        <v>276942.2</v>
      </c>
      <c r="G29" s="25">
        <v>0.79339170067507292</v>
      </c>
      <c r="H29" s="24">
        <v>1023057.8</v>
      </c>
      <c r="I29" s="26">
        <v>0.52913379592646415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5000</v>
      </c>
      <c r="E30" s="20">
        <v>1.4324138767495036E-2</v>
      </c>
      <c r="F30" s="18">
        <v>5000</v>
      </c>
      <c r="G30" s="20">
        <v>1.4324138767495036E-2</v>
      </c>
      <c r="H30" s="18">
        <v>95000</v>
      </c>
      <c r="I30" s="21">
        <v>4.9134770892723834E-2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3.1032486879615052E-2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0.74485521590974191</v>
      </c>
      <c r="F32" s="18">
        <v>260000</v>
      </c>
      <c r="G32" s="20">
        <v>0.74485521590974191</v>
      </c>
      <c r="H32" s="18">
        <v>780000</v>
      </c>
      <c r="I32" s="21">
        <v>0.40342232943499579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0.13540508441805371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2.7583013394025171</v>
      </c>
      <c r="F37" s="24">
        <v>962815.77</v>
      </c>
      <c r="G37" s="25">
        <v>2.7583013394025171</v>
      </c>
      <c r="H37" s="24">
        <v>14197184.23</v>
      </c>
      <c r="I37" s="26">
        <v>7.3428988890825471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0.39706512663496241</v>
      </c>
      <c r="F39" s="24">
        <v>138600</v>
      </c>
      <c r="G39" s="25">
        <v>0.39706512663496241</v>
      </c>
      <c r="H39" s="24">
        <v>61400</v>
      </c>
      <c r="I39" s="26">
        <v>3.1756578240139409E-2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0.82233568841420923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594068.57999999996</v>
      </c>
      <c r="E41" s="25">
        <v>1.7019041554657455</v>
      </c>
      <c r="F41" s="24">
        <v>594068.57999999996</v>
      </c>
      <c r="G41" s="25">
        <v>1.7019041554657455</v>
      </c>
      <c r="H41" s="24">
        <v>5745931.4199999999</v>
      </c>
      <c r="I41" s="26">
        <v>2.9718423567052983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2.5860405733012546E-2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0.27903422319080329</v>
      </c>
      <c r="F43" s="24">
        <v>97400</v>
      </c>
      <c r="G43" s="25">
        <v>0.27903422319080329</v>
      </c>
      <c r="H43" s="24">
        <v>452600</v>
      </c>
      <c r="I43" s="26">
        <v>0.23408839269522955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2.5860405733012546E-2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0.51720811466025085</v>
      </c>
      <c r="J47" s="31"/>
    </row>
    <row r="48" spans="1:10" s="2" customFormat="1" ht="11.25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1.3698525864996369</v>
      </c>
    </row>
    <row r="49" spans="1:9" s="2" customFormat="1" ht="12" thickBot="1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5.1720811466025092E-2</v>
      </c>
    </row>
    <row r="50" spans="1:9" s="2" customFormat="1" ht="16.5" customHeight="1" thickTop="1" thickBot="1">
      <c r="A50" s="36" t="s">
        <v>0</v>
      </c>
      <c r="B50" s="37"/>
      <c r="C50" s="32">
        <v>228251880.27000001</v>
      </c>
      <c r="D50" s="33">
        <v>34906112.549999997</v>
      </c>
      <c r="E50" s="34">
        <v>100</v>
      </c>
      <c r="F50" s="32">
        <v>34906112.549999997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34906112.549999997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tabSelected="1" topLeftCell="A26" zoomScale="120" workbookViewId="0">
      <selection activeCell="C56" sqref="C56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40" t="s">
        <v>77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69</v>
      </c>
      <c r="C2" s="43" t="s">
        <v>68</v>
      </c>
      <c r="D2" s="45" t="s">
        <v>78</v>
      </c>
      <c r="E2" s="41"/>
      <c r="F2" s="46" t="s">
        <v>70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>
      <c r="A4" s="10"/>
      <c r="B4" s="12" t="s">
        <v>66</v>
      </c>
      <c r="C4" s="13">
        <v>224151880.27000001</v>
      </c>
      <c r="D4" s="16">
        <v>12601585.84</v>
      </c>
      <c r="E4" s="14">
        <v>92.721455089165744</v>
      </c>
      <c r="F4" s="13">
        <v>47156250.390000008</v>
      </c>
      <c r="G4" s="14">
        <v>97.235575772676526</v>
      </c>
      <c r="H4" s="13">
        <v>176995629.88</v>
      </c>
      <c r="I4" s="15">
        <v>98.464943885993932</v>
      </c>
    </row>
    <row r="5" spans="1:9" s="2" customFormat="1" ht="11.25">
      <c r="A5" s="3"/>
      <c r="B5" s="4" t="s">
        <v>65</v>
      </c>
      <c r="C5" s="27">
        <v>165983024</v>
      </c>
      <c r="D5" s="28">
        <v>10043598.280000001</v>
      </c>
      <c r="E5" s="29">
        <v>73.899988356754491</v>
      </c>
      <c r="F5" s="27">
        <v>24372003.320000008</v>
      </c>
      <c r="G5" s="29">
        <v>50.254754268085989</v>
      </c>
      <c r="H5" s="27">
        <v>141611020.68000001</v>
      </c>
      <c r="I5" s="30">
        <v>78.780030977872912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7985334.8200000003</v>
      </c>
      <c r="E6" s="20">
        <v>58.755451360285413</v>
      </c>
      <c r="F6" s="18">
        <v>18661209.990000002</v>
      </c>
      <c r="G6" s="20">
        <v>38.479172601417538</v>
      </c>
      <c r="H6" s="18">
        <v>111603814.00999999</v>
      </c>
      <c r="I6" s="21">
        <v>62.086636214735634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68076.430000000008</v>
      </c>
      <c r="G7" s="25">
        <v>0.14037271438786908</v>
      </c>
      <c r="H7" s="24">
        <v>631923.56999999995</v>
      </c>
      <c r="I7" s="26">
        <v>0.35154720431500269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0.73442117150408803</v>
      </c>
      <c r="H8" s="18">
        <v>1843828.42</v>
      </c>
      <c r="I8" s="21">
        <v>1.0257454493864639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1.6803956944165552E-3</v>
      </c>
      <c r="H10" s="18">
        <v>1399185.06</v>
      </c>
      <c r="I10" s="21">
        <v>0.77838463306934313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312461.09000000003</v>
      </c>
      <c r="E11" s="25">
        <v>2.2990635695694932</v>
      </c>
      <c r="F11" s="24">
        <v>1119226.8500000001</v>
      </c>
      <c r="G11" s="25">
        <v>2.3078312266122705</v>
      </c>
      <c r="H11" s="24">
        <v>3880773.15</v>
      </c>
      <c r="I11" s="26">
        <v>2.1589239842141459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6.6052568733164616</v>
      </c>
      <c r="H13" s="24">
        <v>18796654.469999999</v>
      </c>
      <c r="I13" s="26">
        <v>10.456820481318015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3.6967303125997003E-4</v>
      </c>
      <c r="H14" s="18">
        <v>829820.72</v>
      </c>
      <c r="I14" s="21">
        <v>0.46163993249794855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0.89387260628634391</v>
      </c>
      <c r="H15" s="24">
        <v>166499.40000000002</v>
      </c>
      <c r="I15" s="26">
        <v>9.2625756292213271E-2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7.8996425173269588E-2</v>
      </c>
    </row>
    <row r="17" spans="1:10" s="2" customFormat="1" ht="11.25">
      <c r="A17" s="3" t="s">
        <v>46</v>
      </c>
      <c r="B17" s="5" t="s">
        <v>45</v>
      </c>
      <c r="C17" s="24">
        <v>830000</v>
      </c>
      <c r="D17" s="24">
        <v>32987.160000000003</v>
      </c>
      <c r="E17" s="25">
        <v>0.24271687018553251</v>
      </c>
      <c r="F17" s="24">
        <v>129433.7</v>
      </c>
      <c r="G17" s="25">
        <v>0.26689060813360987</v>
      </c>
      <c r="H17" s="24">
        <v>700566.3</v>
      </c>
      <c r="I17" s="26">
        <v>0.38973403730186157</v>
      </c>
    </row>
    <row r="18" spans="1:10" s="2" customFormat="1" ht="11.25">
      <c r="A18" s="17"/>
      <c r="B18" s="12" t="s">
        <v>54</v>
      </c>
      <c r="C18" s="13">
        <v>5338856.2699999996</v>
      </c>
      <c r="D18" s="16">
        <v>509536.1</v>
      </c>
      <c r="E18" s="14">
        <v>3.7491256427816912</v>
      </c>
      <c r="F18" s="13">
        <v>4646051.55</v>
      </c>
      <c r="G18" s="14">
        <v>9.5800979466676832</v>
      </c>
      <c r="H18" s="13">
        <v>692804.71999999974</v>
      </c>
      <c r="I18" s="15">
        <v>0.38541617058568989</v>
      </c>
    </row>
    <row r="19" spans="1:10" s="2" customFormat="1" ht="11.25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8.1631102055635782</v>
      </c>
      <c r="H19" s="24">
        <v>0</v>
      </c>
      <c r="I19" s="26">
        <v>0</v>
      </c>
    </row>
    <row r="20" spans="1:10" s="2" customFormat="1" ht="11.25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0.50893138600770171</v>
      </c>
      <c r="H20" s="18">
        <v>253184</v>
      </c>
      <c r="I20" s="21">
        <v>0.14084951345823302</v>
      </c>
    </row>
    <row r="21" spans="1:10" s="2" customFormat="1" ht="11.25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0.87022054304154195</v>
      </c>
      <c r="H21" s="24">
        <v>77969.920000000042</v>
      </c>
      <c r="I21" s="26">
        <v>4.3375668669336759E-2</v>
      </c>
    </row>
    <row r="22" spans="1:10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2.7815642666644221E-2</v>
      </c>
    </row>
    <row r="23" spans="1:10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2.7815642666644221E-2</v>
      </c>
    </row>
    <row r="24" spans="1:10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6.7505968904391478E-2</v>
      </c>
      <c r="F24" s="18">
        <v>18349.2</v>
      </c>
      <c r="G24" s="20">
        <v>3.7835812054860793E-2</v>
      </c>
      <c r="H24" s="18">
        <v>211650.8</v>
      </c>
      <c r="I24" s="21">
        <v>0.11774406045818764</v>
      </c>
    </row>
    <row r="25" spans="1:10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2.7815642666644221E-2</v>
      </c>
    </row>
    <row r="26" spans="1:10" s="2" customFormat="1" ht="11.25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37.400723557922852</v>
      </c>
      <c r="H26" s="13">
        <v>34691804.480000004</v>
      </c>
      <c r="I26" s="15">
        <v>19.299496737535346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0.45536434513106883</v>
      </c>
      <c r="H28" s="18">
        <v>979162.36</v>
      </c>
      <c r="I28" s="21">
        <v>0.54472060636776098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0.33375714484065933</v>
      </c>
      <c r="F29" s="24">
        <v>322302.46000000002</v>
      </c>
      <c r="G29" s="25">
        <v>0.66458348600371064</v>
      </c>
      <c r="H29" s="24">
        <v>977697.54</v>
      </c>
      <c r="I29" s="26">
        <v>0.54390570817394202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1.0309935052988901E-2</v>
      </c>
      <c r="H30" s="18">
        <v>95000</v>
      </c>
      <c r="I30" s="21">
        <v>5.2849721066624014E-2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8.2479480423911206E-2</v>
      </c>
      <c r="H31" s="24">
        <v>60000</v>
      </c>
      <c r="I31" s="26">
        <v>3.3378771199973067E-2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0.53611662275542282</v>
      </c>
      <c r="H32" s="18">
        <v>780000</v>
      </c>
      <c r="I32" s="21">
        <v>0.43392402559964988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1187.7</v>
      </c>
      <c r="E34" s="20">
        <v>8.7390010755505152E-3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6398951.2300000004</v>
      </c>
      <c r="G36" s="20">
        <v>13.19455431770869</v>
      </c>
      <c r="H36" s="18">
        <v>5951048.7699999996</v>
      </c>
      <c r="I36" s="21">
        <v>3.3106449215618521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6.9990209309406293</v>
      </c>
      <c r="F37" s="24">
        <v>1914038.5799999998</v>
      </c>
      <c r="G37" s="25">
        <v>3.9467226897430199</v>
      </c>
      <c r="H37" s="24">
        <v>13245961.42</v>
      </c>
      <c r="I37" s="26">
        <v>7.368898592697505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0.50807884154153571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3.4157609194639102E-2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3613.15</v>
      </c>
      <c r="E40" s="20">
        <v>2.6585267101225347E-2</v>
      </c>
      <c r="F40" s="18">
        <v>63661.9</v>
      </c>
      <c r="G40" s="20">
        <v>0.13127001086997481</v>
      </c>
      <c r="H40" s="18">
        <v>1586338.1</v>
      </c>
      <c r="I40" s="21">
        <v>0.8825002747616667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5312794.7699999996</v>
      </c>
      <c r="I41" s="26">
        <v>2.9555760176707255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2.7815642666644221E-2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2.7815642666644221E-2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1340660.3500000001</v>
      </c>
      <c r="G45" s="29">
        <v>2.7644242273234738</v>
      </c>
      <c r="H45" s="27">
        <v>2759339.65</v>
      </c>
      <c r="I45" s="30">
        <v>1.5350561140060626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0.55631285333288438</v>
      </c>
      <c r="J47" s="31"/>
    </row>
    <row r="48" spans="1:10" s="2" customFormat="1" ht="11.25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1340660.3500000001</v>
      </c>
      <c r="G48" s="20">
        <v>2.7644242273234738</v>
      </c>
      <c r="H48" s="18">
        <v>1659339.65</v>
      </c>
      <c r="I48" s="21">
        <v>0.92311197533988965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5.5631285333288441E-2</v>
      </c>
    </row>
    <row r="50" spans="1:9" s="2" customFormat="1" ht="16.5" customHeight="1" thickTop="1" thickBot="1">
      <c r="A50" s="36" t="s">
        <v>0</v>
      </c>
      <c r="B50" s="37"/>
      <c r="C50" s="32">
        <v>228251880.27000001</v>
      </c>
      <c r="D50" s="32">
        <f>D45+D4</f>
        <v>13590798.189999999</v>
      </c>
      <c r="E50" s="32">
        <f>E45+E4</f>
        <v>100</v>
      </c>
      <c r="F50" s="32">
        <f>F45+F4</f>
        <v>48496910.74000001</v>
      </c>
      <c r="G50" s="32">
        <f>G45+G4</f>
        <v>100</v>
      </c>
      <c r="H50" s="32">
        <f>H45+H4</f>
        <v>179754969.53</v>
      </c>
      <c r="I50" s="32">
        <f>I45+I4</f>
        <v>100</v>
      </c>
    </row>
    <row r="51" spans="1:9" s="2" customFormat="1" ht="16.5" customHeight="1" thickTop="1">
      <c r="A51" s="38" t="s">
        <v>71</v>
      </c>
      <c r="B51" s="38"/>
      <c r="C51" s="39"/>
      <c r="D51" s="39"/>
      <c r="E51" s="39"/>
      <c r="F51" s="39"/>
      <c r="G51" s="39"/>
      <c r="H51" s="39"/>
      <c r="I51" s="39"/>
    </row>
    <row r="52" spans="1:9" s="2" customFormat="1" ht="16.5" customHeight="1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1340660.3500000001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48496910.74000001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</vt:lpstr>
      <vt:lpstr>FEVEREIRO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2016-03-09T21:26:34Z</dcterms:modified>
</cp:coreProperties>
</file>