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JANEIR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<sst xmlns="http://schemas.openxmlformats.org/spreadsheetml/2006/main" count="23" uniqueCount="19">
  <si>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</si>
  <si>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</si>
  <si>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</si>
  <si>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</si>
  <si>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</si>
  <si>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</si>
  <si>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</si>
  <si>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AMPLIAÇÃO E REFORMA ESTRUTURA FÍSICA TRIBUNAL DE CONTAS</t>
  </si>
  <si>
    <t>CAPACITAÇÃO DE RECURSOS HUMANOS - TCE</t>
  </si>
  <si>
    <t>ADMINISTRAÇÃO DE PESSOAL E ENCARGOS</t>
  </si>
  <si>
    <t>MANUTENÇÃO E SERVIÇOS ADMINISTRATIVOS GERAIS - TCE</t>
  </si>
  <si>
    <t>MANUTENÇÃO E DESENVOLVIMENTO DE TECNOLOGIAS DE INFORMAÇÃO  APLICADOS AO CONTROLE EXTERNO</t>
  </si>
  <si>
    <t>REAPARELHAMENTO DO TRIBUNAL DE CONTAS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</si>
  <si>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</si>
  <si>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</si>
  <si>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</si>
  <si>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</si>
  <si>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 REALIZADA POR AÇÕES</t>
  </si>
  <si>
    <t>JANEIRO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</si>
</sst>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/>
      <top/>
      <bottom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thin"/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0" xfId="48" applyFont="1">
      <alignment/>
      <protection/>
    </xf>
    <xf numFmtId="0" fontId="5" fillId="16" borderId="10" xfId="48" applyFont="1" applyFill="1" applyBorder="1" applyAlignment="1">
      <alignment horizontal="centerContinuous" vertical="center"/>
      <protection/>
    </xf>
    <xf numFmtId="4" fontId="0" fillId="0" borderId="0" xfId="0" applyNumberFormat="1" applyAlignment="1">
      <alignment/>
    </xf>
    <xf numFmtId="4" fontId="4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4" fillId="0" borderId="0" xfId="0" applyNumberFormat="1" applyFont="1" applyAlignment="1" quotePrefix="1">
      <alignment/>
    </xf>
    <xf numFmtId="0" fontId="7" fillId="2" borderId="0" xfId="48" applyFont="1" applyFill="1" applyAlignment="1">
      <alignment horizontal="right" vertical="center" indent="2"/>
      <protection/>
    </xf>
    <xf numFmtId="0" fontId="7" fillId="8" borderId="0" xfId="48" applyFont="1" applyFill="1" applyAlignment="1">
      <alignment horizontal="right" vertical="center" indent="2"/>
      <protection/>
    </xf>
    <xf numFmtId="0" fontId="7" fillId="2" borderId="11" xfId="48" applyFont="1" applyFill="1" applyBorder="1" applyAlignment="1">
      <alignment vertical="center"/>
      <protection/>
    </xf>
    <xf numFmtId="0" fontId="7" fillId="8" borderId="11" xfId="48" applyFont="1" applyFill="1" applyBorder="1" applyAlignment="1">
      <alignment horizontal="left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3" xfId="48" applyFont="1" applyFill="1" applyBorder="1" applyAlignment="1">
      <alignment horizontal="center" vertical="center"/>
      <protection/>
    </xf>
    <xf numFmtId="4" fontId="7" fillId="2" borderId="0" xfId="48" applyNumberFormat="1" applyFont="1" applyFill="1" applyBorder="1">
      <alignment/>
      <protection/>
    </xf>
    <xf numFmtId="4" fontId="7" fillId="8" borderId="0" xfId="48" applyNumberFormat="1" applyFont="1" applyFill="1" applyBorder="1">
      <alignment/>
      <protection/>
    </xf>
    <xf numFmtId="4" fontId="7" fillId="2" borderId="14" xfId="48" applyNumberFormat="1" applyFont="1" applyFill="1" applyBorder="1">
      <alignment/>
      <protection/>
    </xf>
    <xf numFmtId="164" fontId="7" fillId="2" borderId="15" xfId="54" applyFont="1" applyFill="1" applyBorder="1" applyAlignment="1">
      <alignment/>
    </xf>
    <xf numFmtId="4" fontId="7" fillId="2" borderId="15" xfId="48" applyNumberFormat="1" applyFont="1" applyFill="1" applyBorder="1">
      <alignment/>
      <protection/>
    </xf>
    <xf numFmtId="4" fontId="7" fillId="8" borderId="11" xfId="48" applyNumberFormat="1" applyFont="1" applyFill="1" applyBorder="1">
      <alignment/>
      <protection/>
    </xf>
    <xf numFmtId="164" fontId="7" fillId="8" borderId="0" xfId="54" applyFont="1" applyFill="1" applyBorder="1" applyAlignment="1">
      <alignment/>
    </xf>
    <xf numFmtId="40" fontId="7" fillId="2" borderId="16" xfId="54" applyNumberFormat="1" applyFont="1" applyFill="1" applyBorder="1" applyAlignment="1">
      <alignment/>
    </xf>
    <xf numFmtId="40" fontId="7" fillId="8" borderId="17" xfId="54" applyNumberFormat="1" applyFont="1" applyFill="1" applyBorder="1" applyAlignment="1">
      <alignment/>
    </xf>
    <xf numFmtId="4" fontId="7" fillId="2" borderId="16" xfId="48" applyNumberFormat="1" applyFont="1" applyFill="1" applyBorder="1">
      <alignment/>
      <protection/>
    </xf>
    <xf numFmtId="4" fontId="7" fillId="8" borderId="17" xfId="48" applyNumberFormat="1" applyFont="1" applyFill="1" applyBorder="1">
      <alignment/>
      <protection/>
    </xf>
    <xf numFmtId="4" fontId="8" fillId="19" borderId="18" xfId="48" applyNumberFormat="1" applyFont="1" applyFill="1" applyBorder="1" applyAlignment="1">
      <alignment vertical="center"/>
      <protection/>
    </xf>
    <xf numFmtId="4" fontId="8" fillId="19" borderId="19" xfId="48" applyNumberFormat="1" applyFont="1" applyFill="1" applyBorder="1" applyAlignment="1">
      <alignment vertical="center"/>
      <protection/>
    </xf>
    <xf numFmtId="4" fontId="7" fillId="2" borderId="11" xfId="48" applyNumberFormat="1" applyFont="1" applyFill="1" applyBorder="1">
      <alignment/>
      <protection/>
    </xf>
    <xf numFmtId="40" fontId="7" fillId="2" borderId="17" xfId="54" applyNumberFormat="1" applyFont="1" applyFill="1" applyBorder="1" applyAlignment="1">
      <alignment/>
    </xf>
    <xf numFmtId="164" fontId="7" fillId="2" borderId="0" xfId="54" applyFont="1" applyFill="1" applyBorder="1" applyAlignment="1">
      <alignment/>
    </xf>
    <xf numFmtId="4" fontId="7" fillId="2" borderId="17" xfId="48" applyNumberFormat="1" applyFont="1" applyFill="1" applyBorder="1">
      <alignment/>
      <protection/>
    </xf>
    <xf numFmtId="0" fontId="8" fillId="19" borderId="20" xfId="48" applyFont="1" applyFill="1" applyBorder="1" applyAlignment="1">
      <alignment horizontal="center" vertical="center"/>
      <protection/>
    </xf>
    <xf numFmtId="0" fontId="45" fillId="0" borderId="21" xfId="0" applyFont="1" applyBorder="1" applyAlignment="1">
      <alignment horizontal="left" vertical="center"/>
    </xf>
    <xf numFmtId="0" fontId="46" fillId="15" borderId="0" xfId="0" applyFont="1" applyFill="1" applyBorder="1" applyAlignment="1">
      <alignment horizontal="center" vertical="center"/>
    </xf>
    <xf numFmtId="0" fontId="5" fillId="16" borderId="2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3" xfId="48" applyFont="1" applyFill="1" applyBorder="1" applyAlignment="1">
      <alignment horizontal="center" vertical="center"/>
      <protection/>
    </xf>
    <xf numFmtId="0" fontId="5" fillId="16" borderId="23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24" xfId="48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Porcentagem 2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 / 2017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JANEIRO!$C$15:$C$22</c:f>
              <c:numCache/>
            </c:numRef>
          </c:cat>
          <c:val>
            <c:numRef>
              <c:f>JANEIRO!$D$15:$D$22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5">
      <selection activeCell="H25" sqref="H25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33" t="s">
        <v>17</v>
      </c>
      <c r="B1" s="33"/>
      <c r="C1" s="33"/>
      <c r="D1" s="33"/>
      <c r="E1" s="33"/>
      <c r="F1" s="33"/>
      <c r="G1" s="33"/>
      <c r="H1" s="33"/>
      <c r="I1" s="33"/>
    </row>
    <row r="2" spans="1:9" s="1" customFormat="1" ht="15" customHeight="1" thickBot="1">
      <c r="A2" s="34" t="s">
        <v>0</v>
      </c>
      <c r="B2" s="35" t="s">
        <v>6</v>
      </c>
      <c r="C2" s="36" t="s">
        <v>1</v>
      </c>
      <c r="D2" s="38" t="s">
        <v>18</v>
      </c>
      <c r="E2" s="34"/>
      <c r="F2" s="2" t="s">
        <v>2</v>
      </c>
      <c r="G2" s="2"/>
      <c r="H2" s="38" t="s">
        <v>3</v>
      </c>
      <c r="I2" s="39"/>
    </row>
    <row r="3" spans="1:9" s="1" customFormat="1" ht="15" customHeight="1" thickBot="1">
      <c r="A3" s="34"/>
      <c r="B3" s="35"/>
      <c r="C3" s="37"/>
      <c r="D3" s="13" t="s">
        <v>4</v>
      </c>
      <c r="E3" s="11" t="s">
        <v>5</v>
      </c>
      <c r="F3" s="13" t="s">
        <v>4</v>
      </c>
      <c r="G3" s="11" t="s">
        <v>5</v>
      </c>
      <c r="H3" s="13" t="s">
        <v>4</v>
      </c>
      <c r="I3" s="12" t="s">
        <v>5</v>
      </c>
    </row>
    <row r="4" spans="1:9" s="1" customFormat="1" ht="12.75" customHeight="1">
      <c r="A4" s="7">
        <v>1843</v>
      </c>
      <c r="B4" s="9" t="s">
        <v>7</v>
      </c>
      <c r="C4" s="16">
        <v>4000000</v>
      </c>
      <c r="D4" s="21">
        <v>0</v>
      </c>
      <c r="E4" s="17">
        <v>0</v>
      </c>
      <c r="F4" s="23">
        <v>0</v>
      </c>
      <c r="G4" s="18">
        <v>0</v>
      </c>
      <c r="H4" s="23">
        <v>4000000</v>
      </c>
      <c r="I4" s="14">
        <v>2.072382979428877</v>
      </c>
    </row>
    <row r="5" spans="1:9" s="1" customFormat="1" ht="12.75" customHeight="1">
      <c r="A5" s="8">
        <v>1869</v>
      </c>
      <c r="B5" s="10" t="s">
        <v>8</v>
      </c>
      <c r="C5" s="19">
        <v>2600000</v>
      </c>
      <c r="D5" s="22">
        <v>243745.74000000002</v>
      </c>
      <c r="E5" s="20">
        <v>0.7105559719337327</v>
      </c>
      <c r="F5" s="24">
        <v>243745.74000000002</v>
      </c>
      <c r="G5" s="15">
        <v>0.7105559719337327</v>
      </c>
      <c r="H5" s="24">
        <v>2356254.26</v>
      </c>
      <c r="I5" s="15">
        <v>1.220765305907696</v>
      </c>
    </row>
    <row r="6" spans="1:9" s="1" customFormat="1" ht="12.75" customHeight="1">
      <c r="A6" s="7">
        <v>11134</v>
      </c>
      <c r="B6" s="9" t="s">
        <v>9</v>
      </c>
      <c r="C6" s="27">
        <v>184514200</v>
      </c>
      <c r="D6" s="28">
        <v>16592775.96</v>
      </c>
      <c r="E6" s="29">
        <v>48.370470184777275</v>
      </c>
      <c r="F6" s="30">
        <v>16592775.96</v>
      </c>
      <c r="G6" s="14">
        <v>48.370470184777275</v>
      </c>
      <c r="H6" s="30">
        <v>167921424.04</v>
      </c>
      <c r="I6" s="14">
        <v>86.99937526548877</v>
      </c>
    </row>
    <row r="7" spans="1:9" s="1" customFormat="1" ht="12.75" customHeight="1">
      <c r="A7" s="8">
        <v>1858</v>
      </c>
      <c r="B7" s="10" t="s">
        <v>10</v>
      </c>
      <c r="C7" s="19">
        <v>18850000</v>
      </c>
      <c r="D7" s="22">
        <v>11675246.360000001</v>
      </c>
      <c r="E7" s="20">
        <v>34.03512211083392</v>
      </c>
      <c r="F7" s="22">
        <v>11675246.360000001</v>
      </c>
      <c r="G7" s="15">
        <v>34.03512211083392</v>
      </c>
      <c r="H7" s="24">
        <v>7174753.639999999</v>
      </c>
      <c r="I7" s="15">
        <v>3.7172093312828447</v>
      </c>
    </row>
    <row r="8" spans="1:9" s="1" customFormat="1" ht="12.75" customHeight="1">
      <c r="A8" s="7">
        <v>1882</v>
      </c>
      <c r="B8" s="9" t="s">
        <v>11</v>
      </c>
      <c r="C8" s="27">
        <v>2100000</v>
      </c>
      <c r="D8" s="28">
        <v>680149.11</v>
      </c>
      <c r="E8" s="29">
        <v>1.9827382907939772</v>
      </c>
      <c r="F8" s="30">
        <v>680149.11</v>
      </c>
      <c r="G8" s="14">
        <v>1.9827382907939772</v>
      </c>
      <c r="H8" s="30">
        <v>1419850.8900000001</v>
      </c>
      <c r="I8" s="14">
        <v>0.7356187044407358</v>
      </c>
    </row>
    <row r="9" spans="1:9" s="1" customFormat="1" ht="12.75" customHeight="1">
      <c r="A9" s="8">
        <v>11135</v>
      </c>
      <c r="B9" s="10" t="s">
        <v>12</v>
      </c>
      <c r="C9" s="19">
        <v>2600000</v>
      </c>
      <c r="D9" s="22">
        <v>6197</v>
      </c>
      <c r="E9" s="20">
        <v>0.01806519924439845</v>
      </c>
      <c r="F9" s="24">
        <v>6197</v>
      </c>
      <c r="G9" s="15">
        <v>0.01806519924439845</v>
      </c>
      <c r="H9" s="24">
        <v>2593803</v>
      </c>
      <c r="I9" s="15">
        <v>1.34383829729789</v>
      </c>
    </row>
    <row r="10" spans="1:9" s="1" customFormat="1" ht="12.75" customHeight="1">
      <c r="A10" s="7">
        <v>1786</v>
      </c>
      <c r="B10" s="9" t="s">
        <v>13</v>
      </c>
      <c r="C10" s="27">
        <v>8048000</v>
      </c>
      <c r="D10" s="28">
        <v>499568.73999999993</v>
      </c>
      <c r="E10" s="29">
        <v>1.4563189969942043</v>
      </c>
      <c r="F10" s="30">
        <v>499568.73999999993</v>
      </c>
      <c r="G10" s="14">
        <v>1.4563189969942043</v>
      </c>
      <c r="H10" s="30">
        <v>7548431.26</v>
      </c>
      <c r="I10" s="14">
        <v>3.9108101161532183</v>
      </c>
    </row>
    <row r="11" spans="1:9" s="1" customFormat="1" ht="12.75" customHeight="1">
      <c r="A11" s="8">
        <v>9359</v>
      </c>
      <c r="B11" s="10" t="s">
        <v>14</v>
      </c>
      <c r="C11" s="19">
        <v>4605841.32</v>
      </c>
      <c r="D11" s="22">
        <v>4605841.32</v>
      </c>
      <c r="E11" s="20">
        <v>13.42672924542249</v>
      </c>
      <c r="F11" s="24">
        <v>4605841.32</v>
      </c>
      <c r="G11" s="15">
        <v>13.42672924542249</v>
      </c>
      <c r="H11" s="24">
        <v>0</v>
      </c>
      <c r="I11" s="15">
        <v>0</v>
      </c>
    </row>
    <row r="12" spans="1:9" s="1" customFormat="1" ht="15" customHeight="1">
      <c r="A12" s="31" t="s">
        <v>15</v>
      </c>
      <c r="B12" s="31"/>
      <c r="C12" s="25">
        <f>SUM(C4:C11)</f>
        <v>227318041.32</v>
      </c>
      <c r="D12" s="25">
        <f aca="true" t="shared" si="0" ref="D12:I12">SUM(D4:D11)</f>
        <v>34303524.230000004</v>
      </c>
      <c r="E12" s="25">
        <f t="shared" si="0"/>
        <v>100</v>
      </c>
      <c r="F12" s="25">
        <f t="shared" si="0"/>
        <v>34303524.230000004</v>
      </c>
      <c r="G12" s="25">
        <f t="shared" si="0"/>
        <v>100</v>
      </c>
      <c r="H12" s="25">
        <f t="shared" si="0"/>
        <v>193014517.08999994</v>
      </c>
      <c r="I12" s="26">
        <f t="shared" si="0"/>
        <v>100.00000000000003</v>
      </c>
    </row>
    <row r="13" spans="1:9" ht="15">
      <c r="A13" s="32" t="s">
        <v>16</v>
      </c>
      <c r="B13" s="32"/>
      <c r="C13" s="32"/>
      <c r="D13" s="32"/>
      <c r="E13" s="32"/>
      <c r="F13" s="32"/>
      <c r="G13" s="32"/>
      <c r="H13" s="32"/>
      <c r="I13" s="32"/>
    </row>
    <row r="15" spans="3:5" ht="15">
      <c r="C15" s="6">
        <v>1843</v>
      </c>
      <c r="D15" s="4">
        <f aca="true" t="shared" si="1" ref="D15:D20">F4</f>
        <v>0</v>
      </c>
      <c r="E15" s="5">
        <f>(D15/D$24)*100</f>
        <v>0</v>
      </c>
    </row>
    <row r="16" spans="3:5" ht="15">
      <c r="C16" s="6">
        <v>1869</v>
      </c>
      <c r="D16" s="4">
        <f t="shared" si="1"/>
        <v>243745.74000000002</v>
      </c>
      <c r="E16" s="5">
        <f aca="true" t="shared" si="2" ref="E16:E22">(D16/D$24)*100</f>
        <v>0.7105559719337327</v>
      </c>
    </row>
    <row r="17" spans="3:5" ht="15">
      <c r="C17" s="6">
        <v>11134</v>
      </c>
      <c r="D17" s="4">
        <f t="shared" si="1"/>
        <v>16592775.96</v>
      </c>
      <c r="E17" s="5">
        <f t="shared" si="2"/>
        <v>48.370470184777275</v>
      </c>
    </row>
    <row r="18" spans="3:5" ht="15">
      <c r="C18" s="6">
        <v>1858</v>
      </c>
      <c r="D18" s="4">
        <f t="shared" si="1"/>
        <v>11675246.360000001</v>
      </c>
      <c r="E18" s="5">
        <f t="shared" si="2"/>
        <v>34.03512211083392</v>
      </c>
    </row>
    <row r="19" spans="3:5" ht="15">
      <c r="C19" s="6">
        <v>1882</v>
      </c>
      <c r="D19" s="4">
        <f t="shared" si="1"/>
        <v>680149.11</v>
      </c>
      <c r="E19" s="5">
        <f t="shared" si="2"/>
        <v>1.9827382907939772</v>
      </c>
    </row>
    <row r="20" spans="3:5" ht="15">
      <c r="C20" s="6">
        <v>11135</v>
      </c>
      <c r="D20" s="4">
        <f t="shared" si="1"/>
        <v>6197</v>
      </c>
      <c r="E20" s="5">
        <f t="shared" si="2"/>
        <v>0.01806519924439845</v>
      </c>
    </row>
    <row r="21" spans="3:5" ht="15">
      <c r="C21" s="6">
        <v>1786</v>
      </c>
      <c r="D21" s="4">
        <f>D10</f>
        <v>499568.73999999993</v>
      </c>
      <c r="E21" s="5">
        <f t="shared" si="2"/>
        <v>1.4563189969942043</v>
      </c>
    </row>
    <row r="22" spans="3:5" ht="15">
      <c r="C22" s="6">
        <v>9359</v>
      </c>
      <c r="D22" s="4">
        <f>F11</f>
        <v>4605841.32</v>
      </c>
      <c r="E22" s="5">
        <f t="shared" si="2"/>
        <v>13.42672924542249</v>
      </c>
    </row>
    <row r="23" spans="4:5" ht="15">
      <c r="D23" s="3"/>
      <c r="E23" s="5">
        <f>SUM(E15:E22)</f>
        <v>100</v>
      </c>
    </row>
    <row r="24" ht="15">
      <c r="D24" s="3">
        <f>SUM(D15:D23)</f>
        <v>34303524.230000004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dcterms:created xsi:type="dcterms:W3CDTF">2013-04-12T17:57:02Z</dcterms:created>
  <dcterms:modified xsi:type="dcterms:W3CDTF">2017-02-21T21:16:37Z</dcterms:modified>
  <cp:category/>
  <cp:version/>
  <cp:contentType/>
  <cp:contentStatus/>
</cp:coreProperties>
</file>