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TAB JAN-FEV" sheetId="1" r:id="rId1"/>
    <sheet name="TAB MAR" sheetId="4" r:id="rId2"/>
    <sheet name="TAB ABR" sheetId="5" r:id="rId3"/>
    <sheet name="TAB MAIO" sheetId="6" r:id="rId4"/>
    <sheet name="TAB JUN" sheetId="7" r:id="rId5"/>
    <sheet name="TAB JUL" sheetId="8" r:id="rId6"/>
    <sheet name="AGOS" sheetId="9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D24" i="9"/>
  <c r="D23"/>
  <c r="D22"/>
  <c r="D21"/>
  <c r="D20"/>
  <c r="D19"/>
  <c r="D18"/>
  <c r="D17"/>
  <c r="D16"/>
  <c r="H13"/>
  <c r="I6" s="1"/>
  <c r="F13"/>
  <c r="G5" s="1"/>
  <c r="D13"/>
  <c r="E13" s="1"/>
  <c r="C13"/>
  <c r="E5" i="8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7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6"/>
  <c r="E6"/>
  <c r="E7"/>
  <c r="E8"/>
  <c r="E9"/>
  <c r="E10"/>
  <c r="E11"/>
  <c r="E12"/>
  <c r="E4"/>
  <c r="H13"/>
  <c r="F13"/>
  <c r="D13"/>
  <c r="E13" s="1"/>
  <c r="C13"/>
  <c r="D24"/>
  <c r="D23"/>
  <c r="D22"/>
  <c r="D21"/>
  <c r="D20"/>
  <c r="D19"/>
  <c r="D18"/>
  <c r="D17"/>
  <c r="D16"/>
  <c r="E4" i="5"/>
  <c r="E5"/>
  <c r="E6"/>
  <c r="E7"/>
  <c r="E8"/>
  <c r="E9"/>
  <c r="E10"/>
  <c r="E11"/>
  <c r="E12"/>
  <c r="E13"/>
  <c r="D24"/>
  <c r="D23"/>
  <c r="D22"/>
  <c r="D21"/>
  <c r="D20"/>
  <c r="D19"/>
  <c r="D18"/>
  <c r="D17"/>
  <c r="D16"/>
  <c r="D25" i="1"/>
  <c r="D24" i="4"/>
  <c r="D23"/>
  <c r="D22"/>
  <c r="D21"/>
  <c r="D20"/>
  <c r="D19"/>
  <c r="D18"/>
  <c r="D17"/>
  <c r="D16"/>
  <c r="H13"/>
  <c r="I13" s="1"/>
  <c r="F13"/>
  <c r="D13"/>
  <c r="C13"/>
  <c r="G13"/>
  <c r="E13"/>
  <c r="D24" i="1"/>
  <c r="D23"/>
  <c r="D22"/>
  <c r="D21"/>
  <c r="D20"/>
  <c r="D19"/>
  <c r="D18"/>
  <c r="D17"/>
  <c r="D16"/>
  <c r="H13"/>
  <c r="I4" s="1"/>
  <c r="F13"/>
  <c r="G5" s="1"/>
  <c r="D13"/>
  <c r="E6" s="1"/>
  <c r="C13"/>
  <c r="E4" i="9" l="1"/>
  <c r="E11"/>
  <c r="E9"/>
  <c r="E7"/>
  <c r="E5"/>
  <c r="G12"/>
  <c r="G10"/>
  <c r="G8"/>
  <c r="G6"/>
  <c r="I4"/>
  <c r="I11"/>
  <c r="I9"/>
  <c r="I7"/>
  <c r="I5"/>
  <c r="E12"/>
  <c r="E10"/>
  <c r="E8"/>
  <c r="E6"/>
  <c r="G4"/>
  <c r="G11"/>
  <c r="G9"/>
  <c r="G7"/>
  <c r="I12"/>
  <c r="I10"/>
  <c r="I8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3" l="1"/>
  <c r="G13"/>
</calcChain>
</file>

<file path=xl/sharedStrings.xml><?xml version="1.0" encoding="utf-8"?>
<sst xmlns="http://schemas.openxmlformats.org/spreadsheetml/2006/main" count="168" uniqueCount="26">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</sst>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43" fontId="7" fillId="4" borderId="6" xfId="1" applyFont="1" applyFill="1" applyBorder="1" applyAlignment="1">
      <alignment horizontal="right" vertical="center"/>
    </xf>
    <xf numFmtId="43" fontId="7" fillId="5" borderId="6" xfId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43" fontId="7" fillId="4" borderId="0" xfId="1" applyFont="1" applyFill="1" applyAlignment="1">
      <alignment horizontal="center" vertical="center"/>
    </xf>
    <xf numFmtId="43" fontId="7" fillId="5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right" vertical="center" indent="2"/>
    </xf>
    <xf numFmtId="0" fontId="7" fillId="5" borderId="0" xfId="2" applyFont="1" applyFill="1" applyAlignment="1">
      <alignment horizontal="right" vertical="center" indent="2"/>
    </xf>
  </cellXfs>
  <cellStyles count="5">
    <cellStyle name="Normal" xfId="0" builtinId="0"/>
    <cellStyle name="Normal 2" xfId="2"/>
    <cellStyle name="Porcentagem 2" xfId="4"/>
    <cellStyle name="Separador de milhares" xfId="1" builtinId="3"/>
    <cellStyle name="Separador de milhares 2" xfId="3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1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851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ABR'!$D$16:$D$24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MAIO'!$D$16:$D$24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JUNHO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JUN'!$D$16:$D$24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1294529.2300000002</c:v>
                </c:pt>
                <c:pt idx="2">
                  <c:v>50671628.450000003</c:v>
                </c:pt>
                <c:pt idx="3">
                  <c:v>6658619.6100000003</c:v>
                </c:pt>
                <c:pt idx="4">
                  <c:v>503655.42</c:v>
                </c:pt>
                <c:pt idx="5">
                  <c:v>712167.28</c:v>
                </c:pt>
                <c:pt idx="6">
                  <c:v>806188.2300000001</c:v>
                </c:pt>
                <c:pt idx="7">
                  <c:v>1885819.69</c:v>
                </c:pt>
                <c:pt idx="8">
                  <c:v>17475479.079999998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JULHO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JUL'!$D$16:$D$24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1296329.2300000002</c:v>
                </c:pt>
                <c:pt idx="2">
                  <c:v>61035764.290000014</c:v>
                </c:pt>
                <c:pt idx="3">
                  <c:v>7573499.1299999999</c:v>
                </c:pt>
                <c:pt idx="4">
                  <c:v>503655.42</c:v>
                </c:pt>
                <c:pt idx="5">
                  <c:v>805117.01</c:v>
                </c:pt>
                <c:pt idx="6">
                  <c:v>806188.2300000001</c:v>
                </c:pt>
                <c:pt idx="7">
                  <c:v>2366248.0100000002</c:v>
                </c:pt>
                <c:pt idx="8">
                  <c:v>21370808.920000002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AGOSTO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AGOS!$D$16:$D$24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1366628.6</c:v>
                </c:pt>
                <c:pt idx="2">
                  <c:v>69329316.88000001</c:v>
                </c:pt>
                <c:pt idx="3">
                  <c:v>10471498.270000001</c:v>
                </c:pt>
                <c:pt idx="4">
                  <c:v>503655.42</c:v>
                </c:pt>
                <c:pt idx="5">
                  <c:v>809710.36</c:v>
                </c:pt>
                <c:pt idx="6">
                  <c:v>806188.2300000001</c:v>
                </c:pt>
                <c:pt idx="7">
                  <c:v>2736868.74</c:v>
                </c:pt>
                <c:pt idx="8">
                  <c:v>24451124.73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8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33" t="s">
        <v>18</v>
      </c>
      <c r="B13" s="34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4">F4</f>
        <v>81117.02</v>
      </c>
      <c r="E16" s="15"/>
    </row>
    <row r="17" spans="3:5">
      <c r="C17" s="16">
        <v>1869</v>
      </c>
      <c r="D17" s="12">
        <f t="shared" si="4"/>
        <v>266721.90000000002</v>
      </c>
      <c r="E17" s="15"/>
    </row>
    <row r="18" spans="3:5">
      <c r="C18" s="16">
        <v>11134</v>
      </c>
      <c r="D18" s="12">
        <f t="shared" si="4"/>
        <v>18833650.539999999</v>
      </c>
      <c r="E18" s="15"/>
    </row>
    <row r="19" spans="3:5">
      <c r="C19" s="16">
        <v>1858</v>
      </c>
      <c r="D19" s="12">
        <f t="shared" si="4"/>
        <v>4368548.3499999996</v>
      </c>
      <c r="E19" s="15"/>
    </row>
    <row r="20" spans="3:5">
      <c r="C20" s="16">
        <v>1882</v>
      </c>
      <c r="D20" s="12">
        <f t="shared" si="4"/>
        <v>503655.42</v>
      </c>
      <c r="E20" s="15"/>
    </row>
    <row r="21" spans="3:5">
      <c r="C21" s="16">
        <v>11135</v>
      </c>
      <c r="D21" s="12">
        <f t="shared" si="4"/>
        <v>680866.72</v>
      </c>
      <c r="E21" s="15"/>
    </row>
    <row r="22" spans="3:5">
      <c r="C22" s="16">
        <v>1824</v>
      </c>
      <c r="D22" s="12">
        <f t="shared" si="4"/>
        <v>124631.7</v>
      </c>
      <c r="E22" s="15"/>
    </row>
    <row r="23" spans="3:5">
      <c r="C23" s="16">
        <v>1786</v>
      </c>
      <c r="D23" s="12">
        <f t="shared" si="4"/>
        <v>527971.91</v>
      </c>
      <c r="E23" s="15"/>
    </row>
    <row r="24" spans="3:5">
      <c r="C24" s="16">
        <v>9359</v>
      </c>
      <c r="D24" s="12">
        <f t="shared" si="4"/>
        <v>5768698.6500000004</v>
      </c>
      <c r="E24" s="15"/>
    </row>
    <row r="25" spans="3: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2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>
      <c r="A13" s="33" t="s">
        <v>18</v>
      </c>
      <c r="B13" s="34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286721.90000000002</v>
      </c>
    </row>
    <row r="18" spans="3:4">
      <c r="C18" s="16">
        <v>11134</v>
      </c>
      <c r="D18" s="12">
        <f t="shared" si="2"/>
        <v>26656152.799999997</v>
      </c>
    </row>
    <row r="19" spans="3:4">
      <c r="C19" s="16">
        <v>1858</v>
      </c>
      <c r="D19" s="12">
        <f t="shared" si="2"/>
        <v>4713037.6199999992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701546.06</v>
      </c>
    </row>
    <row r="22" spans="3:4">
      <c r="C22" s="16">
        <v>1824</v>
      </c>
      <c r="D22" s="12">
        <f t="shared" si="2"/>
        <v>167411.70000000001</v>
      </c>
    </row>
    <row r="23" spans="3:4">
      <c r="C23" s="16">
        <v>1786</v>
      </c>
      <c r="D23" s="12">
        <f t="shared" si="2"/>
        <v>804208.43</v>
      </c>
    </row>
    <row r="24" spans="3:4">
      <c r="C24" s="16">
        <v>9359</v>
      </c>
      <c r="D24" s="12">
        <f t="shared" si="2"/>
        <v>8665136.9399999995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6" sqref="G26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2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>
      <c r="A13" s="33" t="s">
        <v>18</v>
      </c>
      <c r="B13" s="34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1194485.9000000001</v>
      </c>
    </row>
    <row r="18" spans="3:4">
      <c r="C18" s="16">
        <v>11134</v>
      </c>
      <c r="D18" s="12">
        <f t="shared" si="1"/>
        <v>34315763.050000004</v>
      </c>
    </row>
    <row r="19" spans="3:4">
      <c r="C19" s="16">
        <v>1858</v>
      </c>
      <c r="D19" s="12">
        <f t="shared" si="1"/>
        <v>5718207.9399999995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690773.81</v>
      </c>
    </row>
    <row r="22" spans="3:4">
      <c r="C22" s="16">
        <v>1824</v>
      </c>
      <c r="D22" s="12">
        <f t="shared" si="1"/>
        <v>179292.2</v>
      </c>
    </row>
    <row r="23" spans="3:4">
      <c r="C23" s="16">
        <v>1786</v>
      </c>
      <c r="D23" s="12">
        <f t="shared" si="1"/>
        <v>1236278.0900000001</v>
      </c>
    </row>
    <row r="24" spans="3:4">
      <c r="C24" s="16">
        <v>9359</v>
      </c>
      <c r="D24" s="12">
        <f t="shared" si="1"/>
        <v>11546822.299999999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20" sqref="F20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22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>
      <c r="A13" s="33" t="s">
        <v>18</v>
      </c>
      <c r="B13" s="34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1292639.2300000002</v>
      </c>
    </row>
    <row r="18" spans="3:4">
      <c r="C18" s="16">
        <v>11134</v>
      </c>
      <c r="D18" s="12">
        <f t="shared" si="2"/>
        <v>42194209.760000005</v>
      </c>
    </row>
    <row r="19" spans="3:4">
      <c r="C19" s="16">
        <v>1858</v>
      </c>
      <c r="D19" s="12">
        <f t="shared" si="2"/>
        <v>6081745.5800000001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696443.41</v>
      </c>
    </row>
    <row r="22" spans="3:4">
      <c r="C22" s="16">
        <v>1824</v>
      </c>
      <c r="D22" s="12">
        <f t="shared" si="2"/>
        <v>626888.2300000001</v>
      </c>
    </row>
    <row r="23" spans="3:4">
      <c r="C23" s="16">
        <v>1786</v>
      </c>
      <c r="D23" s="12">
        <f t="shared" si="2"/>
        <v>1630749.21</v>
      </c>
    </row>
    <row r="24" spans="3:4">
      <c r="C24" s="16">
        <v>9359</v>
      </c>
      <c r="D24" s="12">
        <f t="shared" si="2"/>
        <v>14429162.719999999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33" sqref="D3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23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22">
        <v>17900000</v>
      </c>
      <c r="D4" s="22">
        <v>0</v>
      </c>
      <c r="E4" s="22">
        <f>(D4/D$13)*100</f>
        <v>0</v>
      </c>
      <c r="F4" s="22">
        <v>81117.02</v>
      </c>
      <c r="G4" s="22">
        <v>0.10128333900018745</v>
      </c>
      <c r="H4" s="22">
        <v>17818882.98</v>
      </c>
      <c r="I4" s="22">
        <v>13.473596609641127</v>
      </c>
    </row>
    <row r="5" spans="1:9" s="1" customFormat="1" ht="12.95" customHeight="1">
      <c r="A5" s="7">
        <v>1869</v>
      </c>
      <c r="B5" s="8" t="s">
        <v>10</v>
      </c>
      <c r="C5" s="23">
        <v>3288469</v>
      </c>
      <c r="D5" s="23">
        <v>1890</v>
      </c>
      <c r="E5" s="23">
        <f t="shared" ref="E5:E13" si="0">(D5/D$13)*100</f>
        <v>1.5056625542877091E-2</v>
      </c>
      <c r="F5" s="23">
        <v>1294529.2300000002</v>
      </c>
      <c r="G5" s="23">
        <v>1.6163592159542057</v>
      </c>
      <c r="H5" s="23">
        <v>1993939.7699999998</v>
      </c>
      <c r="I5" s="23">
        <v>1.5077005755666399</v>
      </c>
    </row>
    <row r="6" spans="1:9" s="1" customFormat="1" ht="12.95" customHeight="1">
      <c r="A6" s="5">
        <v>11134</v>
      </c>
      <c r="B6" s="6" t="s">
        <v>11</v>
      </c>
      <c r="C6" s="22">
        <v>148514435.03999999</v>
      </c>
      <c r="D6" s="22">
        <v>8477418.6900000013</v>
      </c>
      <c r="E6" s="22">
        <f t="shared" si="0"/>
        <v>67.535089304506698</v>
      </c>
      <c r="F6" s="22">
        <v>50671628.450000003</v>
      </c>
      <c r="G6" s="22">
        <v>63.268987470112833</v>
      </c>
      <c r="H6" s="22">
        <v>97842806.589999989</v>
      </c>
      <c r="I6" s="22">
        <v>73.983004918347376</v>
      </c>
    </row>
    <row r="7" spans="1:9" s="1" customFormat="1" ht="12.95" customHeight="1">
      <c r="A7" s="7">
        <v>1858</v>
      </c>
      <c r="B7" s="8" t="s">
        <v>12</v>
      </c>
      <c r="C7" s="23">
        <v>12020000</v>
      </c>
      <c r="D7" s="23">
        <v>576874.03</v>
      </c>
      <c r="E7" s="23">
        <f t="shared" si="0"/>
        <v>4.5956488122330397</v>
      </c>
      <c r="F7" s="23">
        <v>6658619.6100000003</v>
      </c>
      <c r="G7" s="23">
        <v>8.3140039813213793</v>
      </c>
      <c r="H7" s="23">
        <v>5361380.3899999997</v>
      </c>
      <c r="I7" s="23">
        <v>4.0539621213506845</v>
      </c>
    </row>
    <row r="8" spans="1:9" s="1" customFormat="1" ht="12.95" customHeight="1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0.62886805559599923</v>
      </c>
      <c r="H8" s="22">
        <v>1026344.5800000001</v>
      </c>
      <c r="I8" s="22">
        <v>0.77606171323605311</v>
      </c>
    </row>
    <row r="9" spans="1:9" s="1" customFormat="1" ht="12.95" customHeight="1">
      <c r="A9" s="7">
        <v>11135</v>
      </c>
      <c r="B9" s="8" t="s">
        <v>14</v>
      </c>
      <c r="C9" s="23">
        <v>3400000</v>
      </c>
      <c r="D9" s="23">
        <v>15723.87</v>
      </c>
      <c r="E9" s="23">
        <f t="shared" si="0"/>
        <v>0.12526371570099409</v>
      </c>
      <c r="F9" s="23">
        <v>712167.28</v>
      </c>
      <c r="G9" s="23">
        <v>0.88921757782869004</v>
      </c>
      <c r="H9" s="23">
        <v>2687832.7199999997</v>
      </c>
      <c r="I9" s="23">
        <v>2.0323818201243098</v>
      </c>
    </row>
    <row r="10" spans="1:9" s="1" customFormat="1" ht="12.95" customHeight="1">
      <c r="A10" s="5">
        <v>1824</v>
      </c>
      <c r="B10" s="6" t="s">
        <v>15</v>
      </c>
      <c r="C10" s="22">
        <v>1686527.24</v>
      </c>
      <c r="D10" s="22">
        <v>179320</v>
      </c>
      <c r="E10" s="22">
        <f t="shared" si="0"/>
        <v>1.4285471388088464</v>
      </c>
      <c r="F10" s="22">
        <v>806188.2300000001</v>
      </c>
      <c r="G10" s="22">
        <v>1.0066128637005043</v>
      </c>
      <c r="H10" s="22">
        <v>880339.00999999989</v>
      </c>
      <c r="I10" s="22">
        <v>0.6656608449465683</v>
      </c>
    </row>
    <row r="11" spans="1:9" s="1" customFormat="1" ht="12.95" customHeight="1">
      <c r="A11" s="7">
        <v>1786</v>
      </c>
      <c r="B11" s="8" t="s">
        <v>16</v>
      </c>
      <c r="C11" s="23">
        <v>6524675.6100000003</v>
      </c>
      <c r="D11" s="23">
        <v>255070.48</v>
      </c>
      <c r="E11" s="23">
        <f t="shared" si="0"/>
        <v>2.0320109547100107</v>
      </c>
      <c r="F11" s="23">
        <v>1885819.69</v>
      </c>
      <c r="G11" s="23">
        <v>2.3546490607704569</v>
      </c>
      <c r="H11" s="23">
        <v>4638855.92</v>
      </c>
      <c r="I11" s="23">
        <v>3.5076313967872341</v>
      </c>
    </row>
    <row r="12" spans="1:9" s="1" customFormat="1" ht="12.95" customHeight="1" thickBot="1">
      <c r="A12" s="5">
        <v>9359</v>
      </c>
      <c r="B12" s="6" t="s">
        <v>17</v>
      </c>
      <c r="C12" s="22">
        <v>17475479.079999998</v>
      </c>
      <c r="D12" s="22">
        <v>3046316.3600000003</v>
      </c>
      <c r="E12" s="22">
        <f t="shared" si="0"/>
        <v>24.268383448497548</v>
      </c>
      <c r="F12" s="22">
        <v>17475479.079999998</v>
      </c>
      <c r="G12" s="22">
        <v>21.820018435715756</v>
      </c>
      <c r="H12" s="22">
        <v>0</v>
      </c>
      <c r="I12" s="22">
        <v>0</v>
      </c>
    </row>
    <row r="13" spans="1:9" s="1" customFormat="1" ht="15" customHeight="1" thickTop="1" thickBot="1">
      <c r="A13" s="33" t="s">
        <v>18</v>
      </c>
      <c r="B13" s="34"/>
      <c r="C13" s="18">
        <f>SUM(C4:C12)</f>
        <v>212339585.97000003</v>
      </c>
      <c r="D13" s="18">
        <f>SUM(D4:D12)</f>
        <v>12552613.43</v>
      </c>
      <c r="E13" s="18">
        <f t="shared" si="0"/>
        <v>100</v>
      </c>
      <c r="F13" s="18">
        <f>SUM(F4:F12)</f>
        <v>80089204.00999999</v>
      </c>
      <c r="G13" s="18">
        <v>99.999999999999972</v>
      </c>
      <c r="H13" s="18">
        <f>SUM(H4:H12)</f>
        <v>132250381.95999999</v>
      </c>
      <c r="I13" s="21">
        <v>100.00000000000001</v>
      </c>
    </row>
    <row r="14" spans="1:9" ht="15.75" thickTop="1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1294529.2300000002</v>
      </c>
    </row>
    <row r="18" spans="3:4">
      <c r="C18" s="16">
        <v>11134</v>
      </c>
      <c r="D18" s="12">
        <f t="shared" si="1"/>
        <v>50671628.450000003</v>
      </c>
    </row>
    <row r="19" spans="3:4">
      <c r="C19" s="16">
        <v>1858</v>
      </c>
      <c r="D19" s="12">
        <f t="shared" si="1"/>
        <v>6658619.6100000003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712167.28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1885819.69</v>
      </c>
    </row>
    <row r="24" spans="3:4">
      <c r="C24" s="16">
        <v>9359</v>
      </c>
      <c r="D24" s="12">
        <f t="shared" si="1"/>
        <v>17475479.079999998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2" sqref="D2:E2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24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22">
        <v>17900000</v>
      </c>
      <c r="D4" s="22">
        <v>77706.850000000006</v>
      </c>
      <c r="E4" s="22">
        <f>(D4/D$13)*100</f>
        <v>0.49096935792953439</v>
      </c>
      <c r="F4" s="22">
        <v>158823.87</v>
      </c>
      <c r="G4" s="22">
        <v>0.16558566993624441</v>
      </c>
      <c r="H4" s="22">
        <v>17741176.129999999</v>
      </c>
      <c r="I4" s="22">
        <v>14.745179526313789</v>
      </c>
    </row>
    <row r="5" spans="1:9" s="1" customFormat="1" ht="12.95" customHeight="1">
      <c r="A5" s="7">
        <v>1869</v>
      </c>
      <c r="B5" s="8" t="s">
        <v>10</v>
      </c>
      <c r="C5" s="23">
        <v>3288469</v>
      </c>
      <c r="D5" s="23">
        <v>1800</v>
      </c>
      <c r="E5" s="23">
        <f t="shared" ref="E5:E13" si="0">(D5/D$13)*100</f>
        <v>1.1372804897807103E-2</v>
      </c>
      <c r="F5" s="23">
        <v>1296329.2300000002</v>
      </c>
      <c r="G5" s="23">
        <v>1.3515194158629047</v>
      </c>
      <c r="H5" s="23">
        <v>1992139.7699999998</v>
      </c>
      <c r="I5" s="23">
        <v>1.655722164918243</v>
      </c>
    </row>
    <row r="6" spans="1:9" s="1" customFormat="1" ht="12.95" customHeight="1">
      <c r="A6" s="5">
        <v>11134</v>
      </c>
      <c r="B6" s="6" t="s">
        <v>11</v>
      </c>
      <c r="C6" s="22">
        <v>148514435.03999999</v>
      </c>
      <c r="D6" s="22">
        <v>10364135.84</v>
      </c>
      <c r="E6" s="22">
        <f t="shared" si="0"/>
        <v>65.482941579272293</v>
      </c>
      <c r="F6" s="22">
        <v>61035764.290000014</v>
      </c>
      <c r="G6" s="22">
        <v>63.634313406607937</v>
      </c>
      <c r="H6" s="22">
        <v>87478670.74999997</v>
      </c>
      <c r="I6" s="22">
        <v>72.70592972417802</v>
      </c>
    </row>
    <row r="7" spans="1:9" s="1" customFormat="1" ht="12.95" customHeight="1">
      <c r="A7" s="7">
        <v>1858</v>
      </c>
      <c r="B7" s="8" t="s">
        <v>12</v>
      </c>
      <c r="C7" s="23">
        <v>12020000</v>
      </c>
      <c r="D7" s="23">
        <v>914879.52</v>
      </c>
      <c r="E7" s="23">
        <f t="shared" si="0"/>
        <v>5.7804146033107839</v>
      </c>
      <c r="F7" s="23">
        <v>7573499.1299999999</v>
      </c>
      <c r="G7" s="23">
        <v>7.8959348314747286</v>
      </c>
      <c r="H7" s="23">
        <v>4446500.8699999992</v>
      </c>
      <c r="I7" s="23">
        <v>3.6956091925152679</v>
      </c>
    </row>
    <row r="8" spans="1:9" s="1" customFormat="1" ht="12.95" customHeight="1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0.52509814889739526</v>
      </c>
      <c r="H8" s="22">
        <v>1026344.5800000001</v>
      </c>
      <c r="I8" s="22">
        <v>0.85302321430473993</v>
      </c>
    </row>
    <row r="9" spans="1:9" s="1" customFormat="1" ht="12.95" customHeight="1">
      <c r="A9" s="7">
        <v>11135</v>
      </c>
      <c r="B9" s="8" t="s">
        <v>14</v>
      </c>
      <c r="C9" s="23">
        <v>3400000</v>
      </c>
      <c r="D9" s="23">
        <v>92949.73000000001</v>
      </c>
      <c r="E9" s="23">
        <f t="shared" si="0"/>
        <v>0.58727730255213773</v>
      </c>
      <c r="F9" s="23">
        <v>805117.01</v>
      </c>
      <c r="G9" s="23">
        <v>0.83939422630814864</v>
      </c>
      <c r="H9" s="23">
        <v>2594882.9900000002</v>
      </c>
      <c r="I9" s="23">
        <v>2.1566786360137398</v>
      </c>
    </row>
    <row r="10" spans="1:9" s="1" customFormat="1" ht="12.95" customHeight="1">
      <c r="A10" s="5">
        <v>1824</v>
      </c>
      <c r="B10" s="6" t="s">
        <v>15</v>
      </c>
      <c r="C10" s="22">
        <v>1686527.24</v>
      </c>
      <c r="D10" s="22">
        <v>0</v>
      </c>
      <c r="E10" s="22">
        <f t="shared" si="0"/>
        <v>0</v>
      </c>
      <c r="F10" s="22">
        <v>806188.2300000001</v>
      </c>
      <c r="G10" s="22">
        <v>0.84051105264759707</v>
      </c>
      <c r="H10" s="22">
        <v>880339.00999999989</v>
      </c>
      <c r="I10" s="22">
        <v>0.7316739685886513</v>
      </c>
    </row>
    <row r="11" spans="1:9" s="1" customFormat="1" ht="12.95" customHeight="1">
      <c r="A11" s="7">
        <v>1786</v>
      </c>
      <c r="B11" s="8" t="s">
        <v>16</v>
      </c>
      <c r="C11" s="23">
        <v>6524675.6100000003</v>
      </c>
      <c r="D11" s="23">
        <v>480428.32</v>
      </c>
      <c r="E11" s="23">
        <f t="shared" si="0"/>
        <v>3.0354541948562437</v>
      </c>
      <c r="F11" s="23">
        <v>2366248.0100000002</v>
      </c>
      <c r="G11" s="23">
        <v>2.4669891369046426</v>
      </c>
      <c r="H11" s="23">
        <v>4158427.6</v>
      </c>
      <c r="I11" s="23">
        <v>3.456183573167547</v>
      </c>
    </row>
    <row r="12" spans="1:9" s="1" customFormat="1" ht="12.95" customHeight="1" thickBot="1">
      <c r="A12" s="5">
        <v>9359</v>
      </c>
      <c r="B12" s="6" t="s">
        <v>17</v>
      </c>
      <c r="C12" s="22">
        <v>21370808.920000002</v>
      </c>
      <c r="D12" s="22">
        <v>3895329.84</v>
      </c>
      <c r="E12" s="22">
        <f t="shared" si="0"/>
        <v>24.611570157181198</v>
      </c>
      <c r="F12" s="22">
        <v>21370808.920000002</v>
      </c>
      <c r="G12" s="22">
        <v>22.280654111360391</v>
      </c>
      <c r="H12" s="22">
        <v>0</v>
      </c>
      <c r="I12" s="22">
        <v>0</v>
      </c>
    </row>
    <row r="13" spans="1:9" s="1" customFormat="1" ht="15" customHeight="1" thickTop="1" thickBot="1">
      <c r="A13" s="33" t="s">
        <v>18</v>
      </c>
      <c r="B13" s="34"/>
      <c r="C13" s="18">
        <f>SUM(C4:C12)</f>
        <v>216234915.81</v>
      </c>
      <c r="D13" s="18">
        <f>SUM(D4:D12)</f>
        <v>15827230.1</v>
      </c>
      <c r="E13" s="18">
        <f t="shared" si="0"/>
        <v>100</v>
      </c>
      <c r="F13" s="18">
        <f>SUM(F4:F12)</f>
        <v>95916434.110000029</v>
      </c>
      <c r="G13" s="18">
        <v>99.999999999999972</v>
      </c>
      <c r="H13" s="18">
        <f>SUM(H4:H12)</f>
        <v>120318481.69999997</v>
      </c>
      <c r="I13" s="21">
        <v>100.00000000000001</v>
      </c>
    </row>
    <row r="14" spans="1:9" ht="15.75" thickTop="1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1">F4</f>
        <v>158823.87</v>
      </c>
    </row>
    <row r="17" spans="3:4">
      <c r="C17" s="16">
        <v>1869</v>
      </c>
      <c r="D17" s="12">
        <f t="shared" si="1"/>
        <v>1296329.2300000002</v>
      </c>
    </row>
    <row r="18" spans="3:4">
      <c r="C18" s="16">
        <v>11134</v>
      </c>
      <c r="D18" s="12">
        <f t="shared" si="1"/>
        <v>61035764.290000014</v>
      </c>
    </row>
    <row r="19" spans="3:4">
      <c r="C19" s="16">
        <v>1858</v>
      </c>
      <c r="D19" s="12">
        <f t="shared" si="1"/>
        <v>7573499.1299999999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805117.01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2366248.0100000002</v>
      </c>
    </row>
    <row r="24" spans="3:4">
      <c r="C24" s="16">
        <v>9359</v>
      </c>
      <c r="D24" s="12">
        <f t="shared" si="1"/>
        <v>21370808.920000002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G23" sqref="G2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7</v>
      </c>
      <c r="C2" s="30" t="s">
        <v>1</v>
      </c>
      <c r="D2" s="32" t="s">
        <v>25</v>
      </c>
      <c r="E2" s="28"/>
      <c r="F2" s="2" t="s">
        <v>3</v>
      </c>
      <c r="G2" s="2"/>
      <c r="H2" s="25" t="s">
        <v>4</v>
      </c>
      <c r="I2" s="26"/>
    </row>
    <row r="3" spans="1:9" s="1" customFormat="1" ht="15" customHeight="1" thickBot="1">
      <c r="A3" s="28"/>
      <c r="B3" s="29"/>
      <c r="C3" s="31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37">
        <v>1843</v>
      </c>
      <c r="B4" s="6" t="s">
        <v>9</v>
      </c>
      <c r="C4" s="35">
        <v>17900000</v>
      </c>
      <c r="D4" s="35">
        <v>0</v>
      </c>
      <c r="E4" s="35">
        <f>(D4/D$13)*100</f>
        <v>0</v>
      </c>
      <c r="F4" s="35">
        <v>158823.87</v>
      </c>
      <c r="G4" s="35">
        <f>(F4/F$13)*100</f>
        <v>0.14355816063690999</v>
      </c>
      <c r="H4" s="35">
        <v>17741176.129999999</v>
      </c>
      <c r="I4" s="35">
        <f>(H4/H$13)*100</f>
        <v>15.876992329719213</v>
      </c>
    </row>
    <row r="5" spans="1:9" s="1" customFormat="1" ht="12.95" customHeight="1">
      <c r="A5" s="38">
        <v>1869</v>
      </c>
      <c r="B5" s="8" t="s">
        <v>10</v>
      </c>
      <c r="C5" s="36">
        <v>3318469</v>
      </c>
      <c r="D5" s="36">
        <v>70299.37</v>
      </c>
      <c r="E5" s="36">
        <f t="shared" ref="E5:E12" si="0">(D5/D$13)*100</f>
        <v>0.47766222840712097</v>
      </c>
      <c r="F5" s="36">
        <v>1366628.6</v>
      </c>
      <c r="G5" s="36">
        <f t="shared" ref="G5:G12" si="1">(F5/F$13)*100</f>
        <v>1.2352720538153077</v>
      </c>
      <c r="H5" s="36">
        <v>1951840.4</v>
      </c>
      <c r="I5" s="36">
        <f t="shared" ref="I5:I12" si="2">(H5/H$13)*100</f>
        <v>1.7467475004226838</v>
      </c>
    </row>
    <row r="6" spans="1:9" s="1" customFormat="1" ht="12.95" customHeight="1">
      <c r="A6" s="37">
        <v>11134</v>
      </c>
      <c r="B6" s="6" t="s">
        <v>11</v>
      </c>
      <c r="C6" s="35">
        <v>148714435.03999999</v>
      </c>
      <c r="D6" s="35">
        <v>8293552.5899999989</v>
      </c>
      <c r="E6" s="35">
        <f t="shared" si="0"/>
        <v>56.352095496034316</v>
      </c>
      <c r="F6" s="35">
        <v>69329316.88000001</v>
      </c>
      <c r="G6" s="35">
        <f t="shared" si="1"/>
        <v>62.665575454786968</v>
      </c>
      <c r="H6" s="35">
        <v>79385118.159999982</v>
      </c>
      <c r="I6" s="35">
        <f t="shared" si="2"/>
        <v>71.043593890534993</v>
      </c>
    </row>
    <row r="7" spans="1:9" s="1" customFormat="1" ht="12.95" customHeight="1">
      <c r="A7" s="38">
        <v>1858</v>
      </c>
      <c r="B7" s="8" t="s">
        <v>12</v>
      </c>
      <c r="C7" s="36">
        <v>14850000</v>
      </c>
      <c r="D7" s="36">
        <v>2897999.1399999997</v>
      </c>
      <c r="E7" s="36">
        <f t="shared" si="0"/>
        <v>19.6909976168253</v>
      </c>
      <c r="F7" s="36">
        <v>10471498.270000001</v>
      </c>
      <c r="G7" s="36">
        <f t="shared" si="1"/>
        <v>9.4650069334904465</v>
      </c>
      <c r="H7" s="36">
        <v>4378501.7300000004</v>
      </c>
      <c r="I7" s="36">
        <f t="shared" si="2"/>
        <v>3.9184233262483446</v>
      </c>
    </row>
    <row r="8" spans="1:9" s="1" customFormat="1" ht="12.95" customHeight="1">
      <c r="A8" s="37">
        <v>1882</v>
      </c>
      <c r="B8" s="6" t="s">
        <v>13</v>
      </c>
      <c r="C8" s="35">
        <v>1530000</v>
      </c>
      <c r="D8" s="35">
        <v>0</v>
      </c>
      <c r="E8" s="35">
        <f t="shared" si="0"/>
        <v>0</v>
      </c>
      <c r="F8" s="35">
        <v>503655.42</v>
      </c>
      <c r="G8" s="35">
        <f t="shared" si="1"/>
        <v>0.4552454595773946</v>
      </c>
      <c r="H8" s="35">
        <v>1026344.5800000001</v>
      </c>
      <c r="I8" s="35">
        <f t="shared" si="2"/>
        <v>0.91849970401646031</v>
      </c>
    </row>
    <row r="9" spans="1:9" s="1" customFormat="1" ht="12.95" customHeight="1">
      <c r="A9" s="38">
        <v>11135</v>
      </c>
      <c r="B9" s="8" t="s">
        <v>14</v>
      </c>
      <c r="C9" s="36">
        <v>3400000</v>
      </c>
      <c r="D9" s="36">
        <v>4593.3500000000004</v>
      </c>
      <c r="E9" s="36">
        <f t="shared" si="0"/>
        <v>3.1210376378249898E-2</v>
      </c>
      <c r="F9" s="36">
        <v>809710.36</v>
      </c>
      <c r="G9" s="36">
        <f t="shared" si="1"/>
        <v>0.73188324859638676</v>
      </c>
      <c r="H9" s="36">
        <v>2590289.64</v>
      </c>
      <c r="I9" s="36">
        <f t="shared" si="2"/>
        <v>2.3181106170569961</v>
      </c>
    </row>
    <row r="10" spans="1:9" s="1" customFormat="1" ht="12.95" customHeight="1">
      <c r="A10" s="37">
        <v>1824</v>
      </c>
      <c r="B10" s="6" t="s">
        <v>15</v>
      </c>
      <c r="C10" s="35">
        <v>1686527.24</v>
      </c>
      <c r="D10" s="35">
        <v>0</v>
      </c>
      <c r="E10" s="35">
        <f t="shared" si="0"/>
        <v>0</v>
      </c>
      <c r="F10" s="35">
        <v>806188.2300000001</v>
      </c>
      <c r="G10" s="35">
        <f t="shared" si="1"/>
        <v>0.72869965595175434</v>
      </c>
      <c r="H10" s="35">
        <v>880339.00999999989</v>
      </c>
      <c r="I10" s="35">
        <f t="shared" si="2"/>
        <v>0.78783591385959628</v>
      </c>
    </row>
    <row r="11" spans="1:9" s="1" customFormat="1" ht="12.95" customHeight="1">
      <c r="A11" s="38">
        <v>1786</v>
      </c>
      <c r="B11" s="8" t="s">
        <v>16</v>
      </c>
      <c r="C11" s="36">
        <v>6524675.6100000003</v>
      </c>
      <c r="D11" s="36">
        <v>370620.73</v>
      </c>
      <c r="E11" s="36">
        <f t="shared" si="0"/>
        <v>2.5182519243867181</v>
      </c>
      <c r="F11" s="36">
        <v>2736868.74</v>
      </c>
      <c r="G11" s="36">
        <f t="shared" si="1"/>
        <v>2.4738085164343211</v>
      </c>
      <c r="H11" s="36">
        <v>3787806.87</v>
      </c>
      <c r="I11" s="36">
        <f t="shared" si="2"/>
        <v>3.3897967181416937</v>
      </c>
    </row>
    <row r="12" spans="1:9" s="1" customFormat="1" ht="12.95" customHeight="1" thickBot="1">
      <c r="A12" s="37">
        <v>9359</v>
      </c>
      <c r="B12" s="6" t="s">
        <v>17</v>
      </c>
      <c r="C12" s="35">
        <v>24451124.73</v>
      </c>
      <c r="D12" s="35">
        <v>3080315.81</v>
      </c>
      <c r="E12" s="35">
        <f t="shared" si="0"/>
        <v>20.929782357968303</v>
      </c>
      <c r="F12" s="35">
        <v>24451124.73</v>
      </c>
      <c r="G12" s="35">
        <f t="shared" si="1"/>
        <v>22.100950516710508</v>
      </c>
      <c r="H12" s="35">
        <v>0</v>
      </c>
      <c r="I12" s="35">
        <f t="shared" si="2"/>
        <v>0</v>
      </c>
    </row>
    <row r="13" spans="1:9" s="1" customFormat="1" ht="15" customHeight="1" thickTop="1" thickBot="1">
      <c r="A13" s="33" t="s">
        <v>18</v>
      </c>
      <c r="B13" s="34"/>
      <c r="C13" s="18">
        <f>SUM(C4:C12)</f>
        <v>222375231.62</v>
      </c>
      <c r="D13" s="18">
        <f>SUM(D4:D12)</f>
        <v>14717380.989999998</v>
      </c>
      <c r="E13" s="18">
        <f t="shared" ref="E5:E13" si="3">(D13/D$13)*100</f>
        <v>100</v>
      </c>
      <c r="F13" s="18">
        <f>SUM(F4:F12)</f>
        <v>110633815.10000001</v>
      </c>
      <c r="G13" s="18">
        <v>99.999999999999972</v>
      </c>
      <c r="H13" s="18">
        <f>SUM(H4:H12)</f>
        <v>111741416.52</v>
      </c>
      <c r="I13" s="21">
        <v>100.00000000000001</v>
      </c>
    </row>
    <row r="14" spans="1:9" ht="15.75" thickTop="1">
      <c r="A14" s="24" t="s">
        <v>19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6">
        <v>1843</v>
      </c>
      <c r="D16" s="12">
        <f t="shared" ref="D16:D24" si="4">F4</f>
        <v>158823.87</v>
      </c>
    </row>
    <row r="17" spans="3:4">
      <c r="C17" s="16">
        <v>1869</v>
      </c>
      <c r="D17" s="12">
        <f t="shared" si="4"/>
        <v>1366628.6</v>
      </c>
    </row>
    <row r="18" spans="3:4">
      <c r="C18" s="16">
        <v>11134</v>
      </c>
      <c r="D18" s="12">
        <f t="shared" si="4"/>
        <v>69329316.88000001</v>
      </c>
    </row>
    <row r="19" spans="3:4">
      <c r="C19" s="16">
        <v>1858</v>
      </c>
      <c r="D19" s="12">
        <f t="shared" si="4"/>
        <v>10471498.270000001</v>
      </c>
    </row>
    <row r="20" spans="3:4">
      <c r="C20" s="16">
        <v>1882</v>
      </c>
      <c r="D20" s="12">
        <f t="shared" si="4"/>
        <v>503655.42</v>
      </c>
    </row>
    <row r="21" spans="3:4">
      <c r="C21" s="16">
        <v>11135</v>
      </c>
      <c r="D21" s="12">
        <f t="shared" si="4"/>
        <v>809710.36</v>
      </c>
    </row>
    <row r="22" spans="3:4">
      <c r="C22" s="16">
        <v>1824</v>
      </c>
      <c r="D22" s="12">
        <f t="shared" si="4"/>
        <v>806188.2300000001</v>
      </c>
    </row>
    <row r="23" spans="3:4">
      <c r="C23" s="16">
        <v>1786</v>
      </c>
      <c r="D23" s="12">
        <f t="shared" si="4"/>
        <v>2736868.74</v>
      </c>
    </row>
    <row r="24" spans="3:4">
      <c r="C24" s="16">
        <v>9359</v>
      </c>
      <c r="D24" s="12">
        <f t="shared" si="4"/>
        <v>24451124.73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 JAN-FEV</vt:lpstr>
      <vt:lpstr>TAB MAR</vt:lpstr>
      <vt:lpstr>TAB ABR</vt:lpstr>
      <vt:lpstr>TAB MAIO</vt:lpstr>
      <vt:lpstr>TAB JUN</vt:lpstr>
      <vt:lpstr>TAB JUL</vt:lpstr>
      <vt:lpstr>AGOS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2013-09-09T17:30:17Z</dcterms:modified>
</cp:coreProperties>
</file>