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3"/>
  </bookViews>
  <sheets>
    <sheet name="JANEIRO" sheetId="1" r:id="rId1"/>
    <sheet name="FEVEREIRO" sheetId="2" r:id="rId2"/>
    <sheet name="MARÇO" sheetId="3" r:id="rId3"/>
    <sheet name="ABRIL" sheetId="4" r:id="rId4"/>
    <sheet name="Plan2" sheetId="5" r:id="rId5"/>
    <sheet name="Plan3" sheetId="6" r:id="rId6"/>
  </sheets>
  <definedNames/>
  <calcPr fullCalcOnLoad="1"/>
</workbook>
</file>

<file path=xl/sharedStrings.xml><?xml version="1.0" encoding="utf-8"?>
<sst xmlns="http://schemas.openxmlformats.org/spreadsheetml/2006/main" count="124" uniqueCount="30">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</sst>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9" fillId="0" borderId="0" xfId="48" applyNumberFormat="1" applyFont="1" applyAlignment="1" quotePrefix="1">
      <alignment horizontal="center"/>
      <protection/>
    </xf>
    <xf numFmtId="3" fontId="9" fillId="0" borderId="0" xfId="48" applyNumberFormat="1" applyFont="1" applyAlignment="1">
      <alignment horizontal="left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9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16</v>
      </c>
      <c r="E2" s="28"/>
      <c r="F2" s="2" t="s">
        <v>2</v>
      </c>
      <c r="G2" s="2"/>
      <c r="H2" s="32" t="s">
        <v>3</v>
      </c>
      <c r="I2" s="33"/>
    </row>
    <row r="3" spans="1:9" s="1" customFormat="1" ht="15" customHeight="1" thickBot="1">
      <c r="A3" s="28"/>
      <c r="B3" s="29"/>
      <c r="C3" s="31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</v>
      </c>
      <c r="F5" s="15">
        <v>179013.07</v>
      </c>
      <c r="G5" s="15">
        <v>0.5199848965234338</v>
      </c>
      <c r="H5" s="15">
        <v>2420986.93</v>
      </c>
      <c r="I5" s="18">
        <v>1.1402247060833914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48.41185333756046</v>
      </c>
      <c r="F6" s="15">
        <v>16666550.41</v>
      </c>
      <c r="G6" s="15">
        <v>48.41185333756046</v>
      </c>
      <c r="H6" s="15">
        <v>174913080.59</v>
      </c>
      <c r="I6" s="18">
        <v>82.37971607135991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9565115.58</v>
      </c>
      <c r="E7" s="17">
        <v>27.784092162102937</v>
      </c>
      <c r="F7" s="16">
        <v>9565115.58</v>
      </c>
      <c r="G7" s="15">
        <v>27.784092162102937</v>
      </c>
      <c r="H7" s="15">
        <v>15207884.42</v>
      </c>
      <c r="I7" s="18">
        <v>7.162535794005582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</v>
      </c>
      <c r="F8" s="15">
        <v>2008516.2</v>
      </c>
      <c r="G8" s="15">
        <v>5.834200197910914</v>
      </c>
      <c r="H8" s="15">
        <v>3194483.8</v>
      </c>
      <c r="I8" s="18">
        <v>1.5045225179894528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4050</v>
      </c>
      <c r="E9" s="17">
        <v>0.01176416242076574</v>
      </c>
      <c r="F9" s="15">
        <v>4050</v>
      </c>
      <c r="G9" s="15">
        <v>0.01176416242076574</v>
      </c>
      <c r="H9" s="15">
        <v>2795950</v>
      </c>
      <c r="I9" s="18">
        <v>1.3168229978729618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</v>
      </c>
      <c r="F10" s="15">
        <v>606962.77</v>
      </c>
      <c r="G10" s="15">
        <v>1.763063854231575</v>
      </c>
      <c r="H10" s="15">
        <v>11793037.23</v>
      </c>
      <c r="I10" s="18">
        <v>5.5542275932101965</v>
      </c>
    </row>
    <row r="11" spans="1:9" s="1" customFormat="1" ht="12.75" customHeight="1">
      <c r="A11" s="13" t="s">
        <v>26</v>
      </c>
      <c r="B11" s="14" t="s">
        <v>12</v>
      </c>
      <c r="C11" s="15">
        <v>5396382.28</v>
      </c>
      <c r="D11" s="16">
        <v>5396382.28</v>
      </c>
      <c r="E11" s="17">
        <v>15.675041389249914</v>
      </c>
      <c r="F11" s="15">
        <v>5396382.28</v>
      </c>
      <c r="G11" s="15">
        <v>15.675041389249914</v>
      </c>
      <c r="H11" s="15">
        <v>0</v>
      </c>
      <c r="I11" s="18">
        <v>0</v>
      </c>
    </row>
    <row r="12" spans="1:9" s="1" customFormat="1" ht="15" customHeight="1">
      <c r="A12" s="25" t="s">
        <v>13</v>
      </c>
      <c r="B12" s="25"/>
      <c r="C12" s="7">
        <f aca="true" t="shared" si="0" ref="C12:I12">SUM(C4:C11)</f>
        <v>246752013.28</v>
      </c>
      <c r="D12" s="7">
        <f t="shared" si="0"/>
        <v>34426590.31</v>
      </c>
      <c r="E12" s="7">
        <f t="shared" si="0"/>
        <v>99.99999999999999</v>
      </c>
      <c r="F12" s="7">
        <f t="shared" si="0"/>
        <v>34426590.31</v>
      </c>
      <c r="G12" s="7">
        <f t="shared" si="0"/>
        <v>99.99999999999999</v>
      </c>
      <c r="H12" s="7">
        <f t="shared" si="0"/>
        <v>212325422.97</v>
      </c>
      <c r="I12" s="7">
        <f t="shared" si="0"/>
        <v>100</v>
      </c>
    </row>
    <row r="13" spans="1:9" ht="15">
      <c r="A13" s="26" t="s">
        <v>14</v>
      </c>
      <c r="B13" s="26"/>
      <c r="C13" s="26"/>
      <c r="D13" s="26"/>
      <c r="E13" s="26"/>
      <c r="F13" s="26"/>
      <c r="G13" s="26"/>
      <c r="H13" s="26"/>
      <c r="I13" s="2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179013.07</v>
      </c>
      <c r="E16" s="5">
        <f aca="true" t="shared" si="2" ref="E16:E22">(D16/D$24)*100</f>
        <v>0.5199848965234338</v>
      </c>
    </row>
    <row r="17" spans="3:5" ht="15">
      <c r="C17" s="6">
        <v>11134</v>
      </c>
      <c r="D17" s="4">
        <f t="shared" si="1"/>
        <v>16666550.41</v>
      </c>
      <c r="E17" s="5">
        <f t="shared" si="2"/>
        <v>48.41185333756046</v>
      </c>
    </row>
    <row r="18" spans="3:5" ht="15">
      <c r="C18" s="6">
        <v>1858</v>
      </c>
      <c r="D18" s="4">
        <f t="shared" si="1"/>
        <v>9565115.58</v>
      </c>
      <c r="E18" s="5">
        <f t="shared" si="2"/>
        <v>27.784092162102937</v>
      </c>
    </row>
    <row r="19" spans="3:5" ht="15">
      <c r="C19" s="6">
        <v>1882</v>
      </c>
      <c r="D19" s="4">
        <f t="shared" si="1"/>
        <v>2008516.2</v>
      </c>
      <c r="E19" s="5">
        <f t="shared" si="2"/>
        <v>5.834200197910914</v>
      </c>
    </row>
    <row r="20" spans="3:5" ht="15">
      <c r="C20" s="6">
        <v>11135</v>
      </c>
      <c r="D20" s="4">
        <f t="shared" si="1"/>
        <v>4050</v>
      </c>
      <c r="E20" s="5">
        <f t="shared" si="2"/>
        <v>0.01176416242076574</v>
      </c>
    </row>
    <row r="21" spans="3:5" ht="15">
      <c r="C21" s="6">
        <v>1786</v>
      </c>
      <c r="D21" s="4">
        <f>D10</f>
        <v>606962.77</v>
      </c>
      <c r="E21" s="5">
        <f t="shared" si="2"/>
        <v>1.763063854231575</v>
      </c>
    </row>
    <row r="22" spans="3:5" ht="15">
      <c r="C22" s="6">
        <v>9359</v>
      </c>
      <c r="D22" s="4">
        <f>F11</f>
        <v>5396382.28</v>
      </c>
      <c r="E22" s="5">
        <f t="shared" si="2"/>
        <v>15.675041389249914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34426590.31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27</v>
      </c>
      <c r="E2" s="28"/>
      <c r="F2" s="2" t="s">
        <v>2</v>
      </c>
      <c r="G2" s="2"/>
      <c r="H2" s="32" t="s">
        <v>3</v>
      </c>
      <c r="I2" s="33"/>
    </row>
    <row r="3" spans="1:9" s="1" customFormat="1" ht="15" customHeight="1" thickBot="1">
      <c r="A3" s="28"/>
      <c r="B3" s="29"/>
      <c r="C3" s="31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</v>
      </c>
      <c r="F5" s="15">
        <v>318076.48</v>
      </c>
      <c r="G5" s="15">
        <v>0.5899646991045903</v>
      </c>
      <c r="H5" s="15">
        <v>2281923.52</v>
      </c>
      <c r="I5" s="18">
        <v>1.1508908799614366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62.75534885274189</v>
      </c>
      <c r="F6" s="15">
        <v>28896252.109999996</v>
      </c>
      <c r="G6" s="15">
        <v>53.59644536221769</v>
      </c>
      <c r="H6" s="15">
        <v>162683378.89000002</v>
      </c>
      <c r="I6" s="18">
        <v>82.04955838564297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3.819689052255202</v>
      </c>
      <c r="H8" s="15">
        <v>3143633.99</v>
      </c>
      <c r="I8" s="18">
        <v>1.5854955949740956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0.5143675873245396</v>
      </c>
      <c r="H9" s="15">
        <v>2522681.32</v>
      </c>
      <c r="I9" s="18">
        <v>1.2723173668138879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</v>
      </c>
      <c r="F10" s="15">
        <v>1340581.08</v>
      </c>
      <c r="G10" s="15">
        <v>2.486494799890601</v>
      </c>
      <c r="H10" s="15">
        <v>11059418.92</v>
      </c>
      <c r="I10" s="18">
        <v>5.577831273109872</v>
      </c>
    </row>
    <row r="11" spans="1:9" s="1" customFormat="1" ht="12.75" customHeight="1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>
      <c r="A12" s="25" t="s">
        <v>13</v>
      </c>
      <c r="B12" s="25"/>
      <c r="C12" s="7">
        <f>SUM(C4:C11)</f>
        <v>252189026.82</v>
      </c>
      <c r="D12" s="7">
        <f aca="true" t="shared" si="0" ref="D12:I12">SUM(D4:D11)</f>
        <v>19487903.299999997</v>
      </c>
      <c r="E12" s="7">
        <f t="shared" si="0"/>
        <v>100</v>
      </c>
      <c r="F12" s="7">
        <f t="shared" si="0"/>
        <v>53914493.60999999</v>
      </c>
      <c r="G12" s="7">
        <f t="shared" si="0"/>
        <v>100.00000000000001</v>
      </c>
      <c r="H12" s="7">
        <f t="shared" si="0"/>
        <v>198274533.21</v>
      </c>
      <c r="I12" s="7">
        <f t="shared" si="0"/>
        <v>100</v>
      </c>
    </row>
    <row r="13" spans="1:9" ht="15">
      <c r="A13" s="26" t="s">
        <v>14</v>
      </c>
      <c r="B13" s="26"/>
      <c r="C13" s="26"/>
      <c r="D13" s="26"/>
      <c r="E13" s="26"/>
      <c r="F13" s="26"/>
      <c r="G13" s="26"/>
      <c r="H13" s="26"/>
      <c r="I13" s="2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318076.48</v>
      </c>
      <c r="E16" s="5">
        <f aca="true" t="shared" si="2" ref="E16:E22">(D16/D$24)*100</f>
        <v>0.5899646991045903</v>
      </c>
    </row>
    <row r="17" spans="3:5" ht="15">
      <c r="C17" s="6">
        <v>11134</v>
      </c>
      <c r="D17" s="4">
        <f t="shared" si="1"/>
        <v>28896252.109999996</v>
      </c>
      <c r="E17" s="5">
        <f t="shared" si="2"/>
        <v>53.59644536221769</v>
      </c>
    </row>
    <row r="18" spans="3:5" ht="1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ht="15">
      <c r="C19" s="6">
        <v>1882</v>
      </c>
      <c r="D19" s="4">
        <f t="shared" si="1"/>
        <v>2059366.01</v>
      </c>
      <c r="E19" s="5">
        <f t="shared" si="2"/>
        <v>3.819689052255202</v>
      </c>
    </row>
    <row r="20" spans="3:5" ht="15">
      <c r="C20" s="6">
        <v>11135</v>
      </c>
      <c r="D20" s="4">
        <f t="shared" si="1"/>
        <v>277318.68</v>
      </c>
      <c r="E20" s="5">
        <f t="shared" si="2"/>
        <v>0.5143675873245396</v>
      </c>
    </row>
    <row r="21" spans="3:5" ht="15">
      <c r="C21" s="6">
        <v>1786</v>
      </c>
      <c r="D21" s="4">
        <f>F10</f>
        <v>1340581.08</v>
      </c>
      <c r="E21" s="5">
        <f t="shared" si="2"/>
        <v>2.486494799890601</v>
      </c>
    </row>
    <row r="22" spans="3:5" ht="15">
      <c r="C22" s="6">
        <v>9359</v>
      </c>
      <c r="D22" s="4">
        <f>F11</f>
        <v>10833395.82</v>
      </c>
      <c r="E22" s="5">
        <f t="shared" si="2"/>
        <v>20.093661452828034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53914493.60999999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28</v>
      </c>
      <c r="E2" s="28"/>
      <c r="F2" s="2" t="s">
        <v>2</v>
      </c>
      <c r="G2" s="2"/>
      <c r="H2" s="32" t="s">
        <v>3</v>
      </c>
      <c r="I2" s="33"/>
    </row>
    <row r="3" spans="1:9" s="1" customFormat="1" ht="15" customHeight="1" thickBot="1">
      <c r="A3" s="28"/>
      <c r="B3" s="29"/>
      <c r="C3" s="31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61.91747797615841</v>
      </c>
      <c r="F6" s="15">
        <v>42000122.51</v>
      </c>
      <c r="G6" s="15">
        <v>55.94203062612123</v>
      </c>
      <c r="H6" s="15">
        <v>149579508.49</v>
      </c>
      <c r="I6" s="18">
        <v>81.95579954926922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</v>
      </c>
      <c r="F7" s="16">
        <v>12102364.04</v>
      </c>
      <c r="G7" s="15">
        <v>16.119734403463966</v>
      </c>
      <c r="H7" s="15">
        <v>12670635.96</v>
      </c>
      <c r="I7" s="18">
        <v>6.942341978406391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4594</v>
      </c>
      <c r="E9" s="17">
        <v>0.02170724260387005</v>
      </c>
      <c r="F9" s="15">
        <v>281912.68</v>
      </c>
      <c r="G9" s="15">
        <v>0.37549337563710633</v>
      </c>
      <c r="H9" s="15">
        <v>2518087.32</v>
      </c>
      <c r="I9" s="18">
        <v>1.37968002254315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5.687029627376789</v>
      </c>
    </row>
    <row r="11" spans="1:9" s="1" customFormat="1" ht="12.75" customHeight="1">
      <c r="A11" s="13" t="s">
        <v>26</v>
      </c>
      <c r="B11" s="14" t="s">
        <v>12</v>
      </c>
      <c r="C11" s="15">
        <v>16234720.389999999</v>
      </c>
      <c r="D11" s="16">
        <v>5401324.569999999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>
      <c r="A12" s="25" t="s">
        <v>13</v>
      </c>
      <c r="B12" s="25"/>
      <c r="C12" s="7">
        <f aca="true" t="shared" si="0" ref="C12:I12">SUM(C4:C11)</f>
        <v>257590351.39</v>
      </c>
      <c r="D12" s="7">
        <f t="shared" si="0"/>
        <v>21163443.39</v>
      </c>
      <c r="E12" s="7">
        <f t="shared" si="0"/>
        <v>100.00000000000003</v>
      </c>
      <c r="F12" s="7">
        <f t="shared" si="0"/>
        <v>75077936.99999999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99.99999999999999</v>
      </c>
    </row>
    <row r="13" spans="1:9" ht="15">
      <c r="A13" s="26" t="s">
        <v>14</v>
      </c>
      <c r="B13" s="26"/>
      <c r="C13" s="26"/>
      <c r="D13" s="26"/>
      <c r="E13" s="26"/>
      <c r="F13" s="26"/>
      <c r="G13" s="26"/>
      <c r="H13" s="26"/>
      <c r="I13" s="2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351492.48</v>
      </c>
      <c r="E16" s="5">
        <f aca="true" t="shared" si="2" ref="E16:E22">(D16/D$24)*100</f>
        <v>0.46817013632114063</v>
      </c>
    </row>
    <row r="17" spans="3:5" ht="15">
      <c r="C17" s="6">
        <v>11134</v>
      </c>
      <c r="D17" s="4">
        <f t="shared" si="1"/>
        <v>42000122.51</v>
      </c>
      <c r="E17" s="5">
        <f t="shared" si="2"/>
        <v>55.94203062612123</v>
      </c>
    </row>
    <row r="18" spans="3:5" ht="15">
      <c r="C18" s="6">
        <v>1858</v>
      </c>
      <c r="D18" s="4">
        <f t="shared" si="1"/>
        <v>12102364.04</v>
      </c>
      <c r="E18" s="5">
        <f t="shared" si="2"/>
        <v>16.119734403463966</v>
      </c>
    </row>
    <row r="19" spans="3:5" ht="1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ht="1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ht="15">
      <c r="C21" s="6">
        <v>1786</v>
      </c>
      <c r="D21" s="4">
        <f>F10</f>
        <v>2020464.92</v>
      </c>
      <c r="E21" s="5">
        <f t="shared" si="2"/>
        <v>2.6911566842866237</v>
      </c>
    </row>
    <row r="22" spans="3:5" ht="1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75077936.99999999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29</v>
      </c>
      <c r="E2" s="28"/>
      <c r="F2" s="2" t="s">
        <v>2</v>
      </c>
      <c r="G2" s="2"/>
      <c r="H2" s="32" t="s">
        <v>3</v>
      </c>
      <c r="I2" s="33"/>
    </row>
    <row r="3" spans="1:9" s="1" customFormat="1" ht="15" customHeight="1" thickBot="1">
      <c r="A3" s="28"/>
      <c r="B3" s="29"/>
      <c r="C3" s="31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1.191152754818341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66588.18000000001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57.84343727077024</v>
      </c>
      <c r="H6" s="15">
        <v>136572826.79999998</v>
      </c>
      <c r="I6" s="18">
        <v>81.33954943807406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830519.6300000001</v>
      </c>
      <c r="E7" s="17">
        <v>4.148847857063478</v>
      </c>
      <c r="F7" s="16">
        <v>12932883.670000002</v>
      </c>
      <c r="G7" s="15">
        <v>13.59981653498448</v>
      </c>
      <c r="H7" s="15">
        <v>11840116.329999998</v>
      </c>
      <c r="I7" s="18">
        <v>7.051693591924561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-4.046342365467529E-06</v>
      </c>
      <c r="F8" s="15">
        <v>2086859.17</v>
      </c>
      <c r="G8" s="15">
        <v>2.194475924358947</v>
      </c>
      <c r="H8" s="15">
        <v>3116140.83</v>
      </c>
      <c r="I8" s="18">
        <v>1.8558998670282056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2750</v>
      </c>
      <c r="E9" s="17">
        <v>0.013737582104982349</v>
      </c>
      <c r="F9" s="15">
        <v>284662.68</v>
      </c>
      <c r="G9" s="15">
        <v>0.2993423834266186</v>
      </c>
      <c r="H9" s="15">
        <v>2515337.32</v>
      </c>
      <c r="I9" s="18">
        <v>1.4980754890076913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9678236.85</v>
      </c>
      <c r="I10" s="18">
        <v>5.764129242830941</v>
      </c>
    </row>
    <row r="11" spans="1:9" s="1" customFormat="1" ht="12.75" customHeight="1">
      <c r="A11" s="13" t="s">
        <v>26</v>
      </c>
      <c r="B11" s="14" t="s">
        <v>12</v>
      </c>
      <c r="C11" s="15">
        <v>21644962.19</v>
      </c>
      <c r="D11" s="16">
        <v>5410241.8</v>
      </c>
      <c r="E11" s="17">
        <v>27.026778521929995</v>
      </c>
      <c r="F11" s="15">
        <v>21644962.19</v>
      </c>
      <c r="G11" s="15">
        <v>22.76116620251606</v>
      </c>
      <c r="H11" s="15">
        <v>0</v>
      </c>
      <c r="I11" s="18">
        <v>0</v>
      </c>
    </row>
    <row r="12" spans="1:9" s="1" customFormat="1" ht="15" customHeight="1">
      <c r="A12" s="25" t="s">
        <v>13</v>
      </c>
      <c r="B12" s="25"/>
      <c r="C12" s="7">
        <f aca="true" t="shared" si="0" ref="C12:I12">SUM(C4:C11)</f>
        <v>263000593.19</v>
      </c>
      <c r="D12" s="7">
        <f t="shared" si="0"/>
        <v>20018078.720000003</v>
      </c>
      <c r="E12" s="7">
        <f t="shared" si="0"/>
        <v>99.99999999999999</v>
      </c>
      <c r="F12" s="7">
        <f t="shared" si="0"/>
        <v>95096015.72000001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ht="15">
      <c r="A13" s="26" t="s">
        <v>14</v>
      </c>
      <c r="B13" s="26"/>
      <c r="C13" s="26"/>
      <c r="D13" s="26"/>
      <c r="E13" s="26"/>
      <c r="F13" s="26"/>
      <c r="G13" s="26"/>
      <c r="H13" s="26"/>
      <c r="I13" s="2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418080.66</v>
      </c>
      <c r="E16" s="5">
        <f aca="true" t="shared" si="2" ref="E16:E22">(D16/D$24)*100</f>
        <v>0.43964056415464714</v>
      </c>
    </row>
    <row r="17" spans="3:5" ht="15">
      <c r="C17" s="6">
        <v>11134</v>
      </c>
      <c r="D17" s="4">
        <f t="shared" si="1"/>
        <v>55006804.20000001</v>
      </c>
      <c r="E17" s="5">
        <f t="shared" si="2"/>
        <v>57.84343727077024</v>
      </c>
    </row>
    <row r="18" spans="3:5" ht="1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ht="15">
      <c r="C19" s="6">
        <v>1882</v>
      </c>
      <c r="D19" s="4">
        <f t="shared" si="1"/>
        <v>2086859.17</v>
      </c>
      <c r="E19" s="5">
        <f t="shared" si="2"/>
        <v>2.194475924358947</v>
      </c>
    </row>
    <row r="20" spans="3:5" ht="15">
      <c r="C20" s="6">
        <v>11135</v>
      </c>
      <c r="D20" s="4">
        <f t="shared" si="1"/>
        <v>284662.68</v>
      </c>
      <c r="E20" s="5">
        <f t="shared" si="2"/>
        <v>0.2993423834266186</v>
      </c>
    </row>
    <row r="21" spans="3:5" ht="15">
      <c r="C21" s="6">
        <v>1786</v>
      </c>
      <c r="D21" s="4">
        <f>F10</f>
        <v>2721763.15</v>
      </c>
      <c r="E21" s="5">
        <f t="shared" si="2"/>
        <v>2.8621211197890126</v>
      </c>
    </row>
    <row r="22" spans="3:5" ht="15">
      <c r="C22" s="6">
        <v>9359</v>
      </c>
      <c r="D22" s="4">
        <f>F11</f>
        <v>21644962.19</v>
      </c>
      <c r="E22" s="5">
        <f t="shared" si="2"/>
        <v>22.76116620251606</v>
      </c>
    </row>
    <row r="23" spans="4:5" ht="15">
      <c r="D23" s="3"/>
      <c r="E23" s="5">
        <f>SUM(E15:E22)</f>
        <v>100</v>
      </c>
    </row>
    <row r="24" ht="15">
      <c r="D24" s="3">
        <f>SUM(D15:D23)</f>
        <v>95096015.72000001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2018-05-15T20:40:02Z</dcterms:modified>
  <cp:category/>
  <cp:version/>
  <cp:contentType/>
  <cp:contentStatus/>
</cp:coreProperties>
</file>