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7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JULHO" sheetId="30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D22" i="30"/>
  <c r="D21"/>
  <c r="D12"/>
  <c r="E6" s="1"/>
  <c r="F12"/>
  <c r="G12"/>
  <c r="H12"/>
  <c r="I12"/>
  <c r="C12"/>
  <c r="D20"/>
  <c r="D19"/>
  <c r="D18"/>
  <c r="D17"/>
  <c r="D16"/>
  <c r="D15"/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D24" i="30" l="1"/>
  <c r="E18" s="1"/>
  <c r="E11"/>
  <c r="E9"/>
  <c r="E7"/>
  <c r="E5"/>
  <c r="E4"/>
  <c r="E10"/>
  <c r="E8"/>
  <c r="E16"/>
  <c r="E15"/>
  <c r="E11" i="29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7" i="30" l="1"/>
  <c r="E21"/>
  <c r="E20"/>
  <c r="E19"/>
  <c r="E22"/>
  <c r="E12"/>
  <c r="I12" i="29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30" l="1"/>
  <c r="E23" i="29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<sst xmlns="http://schemas.openxmlformats.org/spreadsheetml/2006/main" count="185" uniqueCount="27">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</sst>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58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03E-3"/>
          <c:y val="0.21936140335399282"/>
          <c:w val="0.819827644099494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7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5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67"/>
          <c:w val="9.7320680119590941E-2"/>
          <c:h val="0.560710492583785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1E-3"/>
          <c:y val="0.21936140335399293"/>
          <c:w val="0.819827644099494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0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5"/>
          <c:w val="9.7320680119590941E-2"/>
          <c:h val="0.560710492583786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2E-3"/>
          <c:y val="0.21936140335399298"/>
          <c:w val="0.819827644099494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31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1"/>
          <c:w val="9.7320680119590941E-2"/>
          <c:h val="0.560710492583786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1E-3"/>
          <c:y val="0.21936140335399304"/>
          <c:w val="0.819827644099494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59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04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3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7"/>
          <c:w val="9.7320680119590941E-2"/>
          <c:h val="0.56071049258378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9E-3"/>
          <c:y val="0.21936140335399312"/>
          <c:w val="0.819827644099495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4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9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5"/>
          <c:w val="9.7320680119590941E-2"/>
          <c:h val="0.560710492583787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52E-3"/>
          <c:y val="0.21936140335399323"/>
          <c:w val="0.819827644099495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56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"/>
          <c:w val="9.7320680119590941E-2"/>
          <c:h val="0.560710492583788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65E-3"/>
          <c:y val="0.21936140335399329"/>
          <c:w val="0.819827644099495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8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2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528272.27</c:v>
                </c:pt>
                <c:pt idx="2">
                  <c:v>80185840.770000011</c:v>
                </c:pt>
                <c:pt idx="3">
                  <c:v>13093484.059999999</c:v>
                </c:pt>
                <c:pt idx="4">
                  <c:v>1233712.5100000002</c:v>
                </c:pt>
                <c:pt idx="5">
                  <c:v>1493407.48</c:v>
                </c:pt>
                <c:pt idx="6">
                  <c:v>2930240.6100000003</c:v>
                </c:pt>
                <c:pt idx="7">
                  <c:v>27693218.220000003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6"/>
          <c:w val="9.7320680119590941E-2"/>
          <c:h val="0.560710492583788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12" t="s">
        <v>19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7</v>
      </c>
      <c r="E2" s="113"/>
      <c r="F2" s="2" t="s">
        <v>2</v>
      </c>
      <c r="G2" s="2"/>
      <c r="H2" s="110" t="s">
        <v>3</v>
      </c>
      <c r="I2" s="111"/>
    </row>
    <row r="3" spans="1:9" s="1" customFormat="1" ht="15" customHeight="1" thickBot="1">
      <c r="A3" s="113"/>
      <c r="B3" s="114"/>
      <c r="C3" s="116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18" t="s">
        <v>17</v>
      </c>
      <c r="B13" s="119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09" t="s">
        <v>18</v>
      </c>
      <c r="B14" s="109"/>
      <c r="C14" s="109"/>
      <c r="D14" s="109"/>
      <c r="E14" s="109"/>
      <c r="F14" s="109"/>
      <c r="G14" s="109"/>
      <c r="H14" s="109"/>
      <c r="I14" s="109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21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18" t="s">
        <v>17</v>
      </c>
      <c r="B12" s="118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21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18" t="s">
        <v>17</v>
      </c>
      <c r="B12" s="118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22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18" t="s">
        <v>17</v>
      </c>
      <c r="B12" s="118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23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18" t="s">
        <v>17</v>
      </c>
      <c r="B12" s="118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24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18" t="s">
        <v>17</v>
      </c>
      <c r="B12" s="118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25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03">
        <f>(D4/D$12)*100</f>
        <v>1.5268436386922195</v>
      </c>
      <c r="F4" s="21">
        <v>6734894.5600000005</v>
      </c>
      <c r="G4" s="103">
        <f>(F4/F$12)*100</f>
        <v>5.8580620206366323</v>
      </c>
      <c r="H4" s="21">
        <v>8025105.4399999995</v>
      </c>
      <c r="I4" s="10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05">
        <f t="shared" ref="E5:E11" si="0">(D5/D$12)*100</f>
        <v>0.47338821905655554</v>
      </c>
      <c r="F5" s="23">
        <v>468023.66000000003</v>
      </c>
      <c r="G5" s="105">
        <f t="shared" ref="G5:G11" si="1">(F5/F$12)*100</f>
        <v>0.40709050497820298</v>
      </c>
      <c r="H5" s="23">
        <v>2131976.34</v>
      </c>
      <c r="I5" s="10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07">
        <f t="shared" si="0"/>
        <v>71.711078213691465</v>
      </c>
      <c r="F6" s="25">
        <v>68322818.939999983</v>
      </c>
      <c r="G6" s="107">
        <f t="shared" si="1"/>
        <v>59.427702573453068</v>
      </c>
      <c r="H6" s="25">
        <v>91848202.060000017</v>
      </c>
      <c r="I6" s="10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05">
        <f t="shared" si="0"/>
        <v>3.1642647839542106</v>
      </c>
      <c r="F7" s="23">
        <v>12855188.479999997</v>
      </c>
      <c r="G7" s="105">
        <f t="shared" si="1"/>
        <v>11.181539774961752</v>
      </c>
      <c r="H7" s="23">
        <v>6394811.5200000033</v>
      </c>
      <c r="I7" s="10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07">
        <f t="shared" si="0"/>
        <v>-2.6705652091422127E-2</v>
      </c>
      <c r="F8" s="25">
        <v>1197529.4100000001</v>
      </c>
      <c r="G8" s="107">
        <f t="shared" si="1"/>
        <v>1.0416201015204007</v>
      </c>
      <c r="H8" s="25">
        <v>1502470.5899999999</v>
      </c>
      <c r="I8" s="10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05">
        <f t="shared" si="0"/>
        <v>0.17424466665416188</v>
      </c>
      <c r="F9" s="23">
        <v>670863.49</v>
      </c>
      <c r="G9" s="105">
        <f t="shared" si="1"/>
        <v>0.58352211705608981</v>
      </c>
      <c r="H9" s="23">
        <v>2929136.51</v>
      </c>
      <c r="I9" s="10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07">
        <f t="shared" si="0"/>
        <v>2.2668788304058869</v>
      </c>
      <c r="F10" s="25">
        <v>2473035.5500000003</v>
      </c>
      <c r="G10" s="107">
        <f t="shared" si="1"/>
        <v>2.1510649501748436</v>
      </c>
      <c r="H10" s="25">
        <v>4576964.4499999993</v>
      </c>
      <c r="I10" s="10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05">
        <f t="shared" si="0"/>
        <v>20.710007299636928</v>
      </c>
      <c r="F11" s="23">
        <v>22245608.630000003</v>
      </c>
      <c r="G11" s="105">
        <f t="shared" si="1"/>
        <v>19.349397957219026</v>
      </c>
      <c r="H11" s="23">
        <v>0</v>
      </c>
      <c r="I11" s="106">
        <f t="shared" si="2"/>
        <v>0</v>
      </c>
    </row>
    <row r="12" spans="1:9" s="1" customFormat="1" ht="15" customHeight="1">
      <c r="A12" s="118" t="s">
        <v>17</v>
      </c>
      <c r="B12" s="118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23" sqref="D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2" t="s">
        <v>20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15" customHeight="1" thickBot="1">
      <c r="A2" s="113" t="s">
        <v>0</v>
      </c>
      <c r="B2" s="114" t="s">
        <v>6</v>
      </c>
      <c r="C2" s="115" t="s">
        <v>1</v>
      </c>
      <c r="D2" s="117" t="s">
        <v>26</v>
      </c>
      <c r="E2" s="113"/>
      <c r="F2" s="2" t="s">
        <v>2</v>
      </c>
      <c r="G2" s="2"/>
      <c r="H2" s="117" t="s">
        <v>3</v>
      </c>
      <c r="I2" s="120"/>
    </row>
    <row r="3" spans="1:9" s="1" customFormat="1" ht="15" customHeight="1" thickBot="1">
      <c r="A3" s="113"/>
      <c r="B3" s="114"/>
      <c r="C3" s="116"/>
      <c r="D3" s="101" t="s">
        <v>4</v>
      </c>
      <c r="E3" s="101" t="s">
        <v>5</v>
      </c>
      <c r="F3" s="101" t="s">
        <v>4</v>
      </c>
      <c r="G3" s="101" t="s">
        <v>5</v>
      </c>
      <c r="H3" s="101" t="s">
        <v>4</v>
      </c>
      <c r="I3" s="10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1462161.4</v>
      </c>
      <c r="E4" s="103">
        <f>(D4/D$12)*100</f>
        <v>7.1719335656232648</v>
      </c>
      <c r="F4" s="21">
        <v>8197055.959999999</v>
      </c>
      <c r="G4" s="103">
        <v>6.0559579752832509</v>
      </c>
      <c r="H4" s="21">
        <v>6562944.040000001</v>
      </c>
      <c r="I4" s="104">
        <v>6.4048088396364111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60248.61</v>
      </c>
      <c r="E5" s="105">
        <f t="shared" ref="E5:E11" si="0">(D5/D$12)*100</f>
        <v>0.29552074643821502</v>
      </c>
      <c r="F5" s="23">
        <v>528272.27</v>
      </c>
      <c r="G5" s="105">
        <v>0.39028581508274679</v>
      </c>
      <c r="H5" s="23">
        <v>2071727.73</v>
      </c>
      <c r="I5" s="106">
        <v>2.0218091145607078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11863021.829999998</v>
      </c>
      <c r="E6" s="107">
        <f t="shared" si="0"/>
        <v>58.188380880728019</v>
      </c>
      <c r="F6" s="25">
        <v>80185840.770000011</v>
      </c>
      <c r="G6" s="107">
        <v>59.241035352877411</v>
      </c>
      <c r="H6" s="25">
        <v>79985180.229999989</v>
      </c>
      <c r="I6" s="108">
        <v>78.057924348386692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238295.58</v>
      </c>
      <c r="E7" s="105">
        <f t="shared" si="0"/>
        <v>1.1688450185743269</v>
      </c>
      <c r="F7" s="23">
        <v>13093484.059999999</v>
      </c>
      <c r="G7" s="105">
        <v>9.6734229465234876</v>
      </c>
      <c r="H7" s="23">
        <v>6156515.9400000013</v>
      </c>
      <c r="I7" s="106">
        <v>6.0081736905796426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36183.1</v>
      </c>
      <c r="E8" s="107">
        <f t="shared" si="0"/>
        <v>0.1774788948732357</v>
      </c>
      <c r="F8" s="25">
        <v>1233712.5100000002</v>
      </c>
      <c r="G8" s="107">
        <v>0.91146274352642331</v>
      </c>
      <c r="H8" s="25">
        <v>1466287.4899999998</v>
      </c>
      <c r="I8" s="108">
        <v>1.4309570552730606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822543.99</v>
      </c>
      <c r="E9" s="105">
        <f t="shared" si="0"/>
        <v>4.0345962156316588</v>
      </c>
      <c r="F9" s="23">
        <v>1493407.48</v>
      </c>
      <c r="G9" s="105">
        <v>1.10332453297704</v>
      </c>
      <c r="H9" s="23">
        <v>2106592.52</v>
      </c>
      <c r="I9" s="106">
        <v>2.055833831794784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457205.06</v>
      </c>
      <c r="E10" s="107">
        <f t="shared" si="0"/>
        <v>2.2426007937200358</v>
      </c>
      <c r="F10" s="25">
        <v>2930240.6100000003</v>
      </c>
      <c r="G10" s="107">
        <v>2.1648521223012809</v>
      </c>
      <c r="H10" s="25">
        <v>4119759.3899999997</v>
      </c>
      <c r="I10" s="108">
        <v>4.0204931197687168</v>
      </c>
    </row>
    <row r="11" spans="1:9" s="1" customFormat="1" ht="12.95" customHeight="1">
      <c r="A11" s="16">
        <v>9359</v>
      </c>
      <c r="B11" s="20" t="s">
        <v>16</v>
      </c>
      <c r="C11" s="23">
        <v>27693218.220000003</v>
      </c>
      <c r="D11" s="24">
        <v>5447609.5899999999</v>
      </c>
      <c r="E11" s="105">
        <f t="shared" si="0"/>
        <v>26.720643884411249</v>
      </c>
      <c r="F11" s="23">
        <v>27693218.220000003</v>
      </c>
      <c r="G11" s="105">
        <v>20.459658511428351</v>
      </c>
      <c r="H11" s="23">
        <v>0</v>
      </c>
      <c r="I11" s="106">
        <v>0</v>
      </c>
    </row>
    <row r="12" spans="1:9" s="1" customFormat="1" ht="15" customHeight="1">
      <c r="A12" s="118" t="s">
        <v>17</v>
      </c>
      <c r="B12" s="118"/>
      <c r="C12" s="17">
        <f>SUM(C4:C11)</f>
        <v>237824239.22</v>
      </c>
      <c r="D12" s="17">
        <f t="shared" ref="D12:I12" si="1">SUM(D4:D11)</f>
        <v>20387269.159999996</v>
      </c>
      <c r="E12" s="17">
        <f t="shared" si="1"/>
        <v>100</v>
      </c>
      <c r="F12" s="17">
        <f t="shared" si="1"/>
        <v>135355231.88000003</v>
      </c>
      <c r="G12" s="17">
        <f t="shared" si="1"/>
        <v>100</v>
      </c>
      <c r="H12" s="17">
        <f t="shared" si="1"/>
        <v>102469007.33999997</v>
      </c>
      <c r="I12" s="18">
        <f t="shared" si="1"/>
        <v>100</v>
      </c>
    </row>
    <row r="13" spans="1:9">
      <c r="A13" s="109" t="s">
        <v>18</v>
      </c>
      <c r="B13" s="109"/>
      <c r="C13" s="109"/>
      <c r="D13" s="109"/>
      <c r="E13" s="109"/>
      <c r="F13" s="109"/>
      <c r="G13" s="109"/>
      <c r="H13" s="109"/>
      <c r="I13" s="109"/>
    </row>
    <row r="15" spans="1:9">
      <c r="C15" s="14">
        <v>1843</v>
      </c>
      <c r="D15" s="12">
        <f t="shared" ref="D15:D20" si="2">F4</f>
        <v>8197055.959999999</v>
      </c>
      <c r="E15" s="13">
        <f>(D15/D$24)*100</f>
        <v>6.0559579752832509</v>
      </c>
    </row>
    <row r="16" spans="1:9">
      <c r="C16" s="14">
        <v>1869</v>
      </c>
      <c r="D16" s="12">
        <f t="shared" si="2"/>
        <v>528272.27</v>
      </c>
      <c r="E16" s="13">
        <f t="shared" ref="E16:E22" si="3">(D16/D$24)*100</f>
        <v>0.39028581508274679</v>
      </c>
    </row>
    <row r="17" spans="3:5">
      <c r="C17" s="14">
        <v>11134</v>
      </c>
      <c r="D17" s="12">
        <f t="shared" si="2"/>
        <v>80185840.770000011</v>
      </c>
      <c r="E17" s="13">
        <f t="shared" si="3"/>
        <v>59.241035352877411</v>
      </c>
    </row>
    <row r="18" spans="3:5">
      <c r="C18" s="14">
        <v>1858</v>
      </c>
      <c r="D18" s="12">
        <f t="shared" si="2"/>
        <v>13093484.059999999</v>
      </c>
      <c r="E18" s="13">
        <f t="shared" si="3"/>
        <v>9.6734229465234876</v>
      </c>
    </row>
    <row r="19" spans="3:5">
      <c r="C19" s="14">
        <v>1882</v>
      </c>
      <c r="D19" s="12">
        <f t="shared" si="2"/>
        <v>1233712.5100000002</v>
      </c>
      <c r="E19" s="13">
        <f t="shared" si="3"/>
        <v>0.91146274352642331</v>
      </c>
    </row>
    <row r="20" spans="3:5">
      <c r="C20" s="14">
        <v>11135</v>
      </c>
      <c r="D20" s="12">
        <f t="shared" si="2"/>
        <v>1493407.48</v>
      </c>
      <c r="E20" s="13">
        <f t="shared" si="3"/>
        <v>1.10332453297704</v>
      </c>
    </row>
    <row r="21" spans="3:5">
      <c r="C21" s="14">
        <v>1786</v>
      </c>
      <c r="D21" s="12">
        <f>F10</f>
        <v>2930240.6100000003</v>
      </c>
      <c r="E21" s="13">
        <f t="shared" si="3"/>
        <v>2.1648521223012809</v>
      </c>
    </row>
    <row r="22" spans="3:5">
      <c r="C22" s="14">
        <v>9359</v>
      </c>
      <c r="D22" s="12">
        <f>F11</f>
        <v>27693218.220000003</v>
      </c>
      <c r="E22" s="13">
        <f t="shared" si="3"/>
        <v>20.459658511428351</v>
      </c>
    </row>
    <row r="23" spans="3:5">
      <c r="D23" s="4"/>
      <c r="E23" s="13">
        <f>SUM(E15:E22)</f>
        <v>100</v>
      </c>
    </row>
    <row r="24" spans="3:5">
      <c r="D24" s="4">
        <f>SUM(D15:D23)</f>
        <v>135355231.88000003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TAB JAN-FEV</vt:lpstr>
      <vt:lpstr>JANEIRO</vt:lpstr>
      <vt:lpstr>FEVEREIRO</vt:lpstr>
      <vt:lpstr>MARÇO</vt:lpstr>
      <vt:lpstr>ABRIL</vt:lpstr>
      <vt:lpstr>MAIO</vt:lpstr>
      <vt:lpstr>JUNHO</vt:lpstr>
      <vt:lpstr>JULHO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2015-08-07T16:36:41Z</dcterms:modified>
</cp:coreProperties>
</file>