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7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<sst xmlns="http://schemas.openxmlformats.org/spreadsheetml/2006/main" count="248" uniqueCount="34">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</sst>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9" fillId="0" borderId="0" xfId="48" applyNumberFormat="1" applyFont="1" applyAlignment="1" quotePrefix="1">
      <alignment horizontal="center"/>
      <protection/>
    </xf>
    <xf numFmtId="3" fontId="9" fillId="0" borderId="0" xfId="48" applyNumberFormat="1" applyFont="1" applyAlignment="1">
      <alignment horizontal="left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9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49" fontId="4" fillId="0" borderId="0" xfId="48" applyNumberFormat="1" applyFont="1" applyAlignment="1" quotePrefix="1">
      <alignment horizontal="center"/>
      <protection/>
    </xf>
    <xf numFmtId="3" fontId="4" fillId="0" borderId="0" xfId="48" applyNumberFormat="1" applyFont="1">
      <alignment/>
      <protection/>
    </xf>
    <xf numFmtId="3" fontId="4" fillId="0" borderId="0" xfId="48" applyNumberFormat="1" applyFont="1" applyAlignment="1">
      <alignment horizontal="left"/>
      <protection/>
    </xf>
    <xf numFmtId="49" fontId="4" fillId="0" borderId="0" xfId="48" applyNumberFormat="1" applyFont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JUL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JULHO!$C$15:$C$22</c:f>
              <c:numCache/>
            </c:numRef>
          </c:cat>
          <c:val>
            <c:numRef>
              <c:f>JULHO!$D$15:$D$22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AGOSTO!$C$15:$C$22</c:f>
              <c:numCache/>
            </c:numRef>
          </c:cat>
          <c:val>
            <c:numRef>
              <c:f>AGOSTO!$D$15:$D$22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16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</v>
      </c>
      <c r="F5" s="15">
        <v>179013.07</v>
      </c>
      <c r="G5" s="15">
        <v>0.5199848965234338</v>
      </c>
      <c r="H5" s="15">
        <v>2420986.93</v>
      </c>
      <c r="I5" s="18">
        <v>1.1402247060833914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48.41185333756046</v>
      </c>
      <c r="F6" s="15">
        <v>16666550.41</v>
      </c>
      <c r="G6" s="15">
        <v>48.41185333756046</v>
      </c>
      <c r="H6" s="15">
        <v>174913080.59</v>
      </c>
      <c r="I6" s="18">
        <v>82.37971607135991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9565115.58</v>
      </c>
      <c r="E7" s="17">
        <v>27.784092162102937</v>
      </c>
      <c r="F7" s="16">
        <v>9565115.58</v>
      </c>
      <c r="G7" s="15">
        <v>27.784092162102937</v>
      </c>
      <c r="H7" s="15">
        <v>15207884.42</v>
      </c>
      <c r="I7" s="18">
        <v>7.162535794005582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</v>
      </c>
      <c r="F8" s="15">
        <v>2008516.2</v>
      </c>
      <c r="G8" s="15">
        <v>5.834200197910914</v>
      </c>
      <c r="H8" s="15">
        <v>3194483.8</v>
      </c>
      <c r="I8" s="18">
        <v>1.5045225179894528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4050</v>
      </c>
      <c r="E9" s="17">
        <v>0.01176416242076574</v>
      </c>
      <c r="F9" s="15">
        <v>4050</v>
      </c>
      <c r="G9" s="15">
        <v>0.01176416242076574</v>
      </c>
      <c r="H9" s="15">
        <v>2795950</v>
      </c>
      <c r="I9" s="18">
        <v>1.3168229978729618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</v>
      </c>
      <c r="F10" s="15">
        <v>606962.77</v>
      </c>
      <c r="G10" s="15">
        <v>1.763063854231575</v>
      </c>
      <c r="H10" s="15">
        <v>11793037.23</v>
      </c>
      <c r="I10" s="18">
        <v>5.5542275932101965</v>
      </c>
    </row>
    <row r="11" spans="1:9" s="1" customFormat="1" ht="12.75" customHeight="1">
      <c r="A11" s="13" t="s">
        <v>26</v>
      </c>
      <c r="B11" s="14" t="s">
        <v>12</v>
      </c>
      <c r="C11" s="15">
        <v>5396382.28</v>
      </c>
      <c r="D11" s="16">
        <v>5396382.28</v>
      </c>
      <c r="E11" s="17">
        <v>15.675041389249914</v>
      </c>
      <c r="F11" s="15">
        <v>5396382.28</v>
      </c>
      <c r="G11" s="15">
        <v>15.675041389249914</v>
      </c>
      <c r="H11" s="15">
        <v>0</v>
      </c>
      <c r="I11" s="18">
        <v>0</v>
      </c>
    </row>
    <row r="12" spans="1:9" s="1" customFormat="1" ht="15" customHeight="1">
      <c r="A12" s="33" t="s">
        <v>13</v>
      </c>
      <c r="B12" s="33"/>
      <c r="C12" s="7">
        <f aca="true" t="shared" si="0" ref="C12:I12">SUM(C4:C11)</f>
        <v>246752013.28</v>
      </c>
      <c r="D12" s="7">
        <f t="shared" si="0"/>
        <v>34426590.31</v>
      </c>
      <c r="E12" s="7">
        <f t="shared" si="0"/>
        <v>99.99999999999999</v>
      </c>
      <c r="F12" s="7">
        <f t="shared" si="0"/>
        <v>34426590.31</v>
      </c>
      <c r="G12" s="7">
        <f t="shared" si="0"/>
        <v>99.99999999999999</v>
      </c>
      <c r="H12" s="7">
        <f t="shared" si="0"/>
        <v>212325422.97</v>
      </c>
      <c r="I12" s="7">
        <f t="shared" si="0"/>
        <v>100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179013.07</v>
      </c>
      <c r="E16" s="5">
        <f aca="true" t="shared" si="2" ref="E16:E22">(D16/D$24)*100</f>
        <v>0.5199848965234338</v>
      </c>
    </row>
    <row r="17" spans="3:5" ht="15">
      <c r="C17" s="6">
        <v>11134</v>
      </c>
      <c r="D17" s="4">
        <f t="shared" si="1"/>
        <v>16666550.41</v>
      </c>
      <c r="E17" s="5">
        <f t="shared" si="2"/>
        <v>48.41185333756046</v>
      </c>
    </row>
    <row r="18" spans="3:5" ht="15">
      <c r="C18" s="6">
        <v>1858</v>
      </c>
      <c r="D18" s="4">
        <f t="shared" si="1"/>
        <v>9565115.58</v>
      </c>
      <c r="E18" s="5">
        <f t="shared" si="2"/>
        <v>27.784092162102937</v>
      </c>
    </row>
    <row r="19" spans="3:5" ht="15">
      <c r="C19" s="6">
        <v>1882</v>
      </c>
      <c r="D19" s="4">
        <f t="shared" si="1"/>
        <v>2008516.2</v>
      </c>
      <c r="E19" s="5">
        <f t="shared" si="2"/>
        <v>5.834200197910914</v>
      </c>
    </row>
    <row r="20" spans="3:5" ht="15">
      <c r="C20" s="6">
        <v>11135</v>
      </c>
      <c r="D20" s="4">
        <f t="shared" si="1"/>
        <v>4050</v>
      </c>
      <c r="E20" s="5">
        <f t="shared" si="2"/>
        <v>0.01176416242076574</v>
      </c>
    </row>
    <row r="21" spans="3:5" ht="15">
      <c r="C21" s="6">
        <v>1786</v>
      </c>
      <c r="D21" s="4">
        <f>D10</f>
        <v>606962.77</v>
      </c>
      <c r="E21" s="5">
        <f t="shared" si="2"/>
        <v>1.763063854231575</v>
      </c>
    </row>
    <row r="22" spans="3:5" ht="15">
      <c r="C22" s="6">
        <v>9359</v>
      </c>
      <c r="D22" s="4">
        <f>F11</f>
        <v>5396382.28</v>
      </c>
      <c r="E22" s="5">
        <f t="shared" si="2"/>
        <v>15.675041389249914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34426590.31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27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</v>
      </c>
      <c r="F5" s="15">
        <v>318076.48</v>
      </c>
      <c r="G5" s="15">
        <v>0.5899646991045903</v>
      </c>
      <c r="H5" s="15">
        <v>2281923.52</v>
      </c>
      <c r="I5" s="18">
        <v>1.1508908799614366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62.75534885274189</v>
      </c>
      <c r="F6" s="15">
        <v>28896252.109999996</v>
      </c>
      <c r="G6" s="15">
        <v>53.59644536221769</v>
      </c>
      <c r="H6" s="15">
        <v>162683378.89000002</v>
      </c>
      <c r="I6" s="18">
        <v>82.04955838564297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3.819689052255202</v>
      </c>
      <c r="H8" s="15">
        <v>3143633.99</v>
      </c>
      <c r="I8" s="18">
        <v>1.5854955949740956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0.5143675873245396</v>
      </c>
      <c r="H9" s="15">
        <v>2522681.32</v>
      </c>
      <c r="I9" s="18">
        <v>1.2723173668138879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</v>
      </c>
      <c r="F10" s="15">
        <v>1340581.08</v>
      </c>
      <c r="G10" s="15">
        <v>2.486494799890601</v>
      </c>
      <c r="H10" s="15">
        <v>11059418.92</v>
      </c>
      <c r="I10" s="18">
        <v>5.577831273109872</v>
      </c>
    </row>
    <row r="11" spans="1:9" s="1" customFormat="1" ht="12.75" customHeight="1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>
      <c r="A12" s="33" t="s">
        <v>13</v>
      </c>
      <c r="B12" s="33"/>
      <c r="C12" s="7">
        <f>SUM(C4:C11)</f>
        <v>252189026.82</v>
      </c>
      <c r="D12" s="7">
        <f aca="true" t="shared" si="0" ref="D12:I12">SUM(D4:D11)</f>
        <v>19487903.299999997</v>
      </c>
      <c r="E12" s="7">
        <f t="shared" si="0"/>
        <v>100</v>
      </c>
      <c r="F12" s="7">
        <f t="shared" si="0"/>
        <v>53914493.60999999</v>
      </c>
      <c r="G12" s="7">
        <f t="shared" si="0"/>
        <v>100.00000000000001</v>
      </c>
      <c r="H12" s="7">
        <f t="shared" si="0"/>
        <v>198274533.21</v>
      </c>
      <c r="I12" s="7">
        <f t="shared" si="0"/>
        <v>100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318076.48</v>
      </c>
      <c r="E16" s="5">
        <f aca="true" t="shared" si="2" ref="E16:E22">(D16/D$24)*100</f>
        <v>0.5899646991045903</v>
      </c>
    </row>
    <row r="17" spans="3:5" ht="15">
      <c r="C17" s="6">
        <v>11134</v>
      </c>
      <c r="D17" s="4">
        <f t="shared" si="1"/>
        <v>28896252.109999996</v>
      </c>
      <c r="E17" s="5">
        <f t="shared" si="2"/>
        <v>53.59644536221769</v>
      </c>
    </row>
    <row r="18" spans="3:5" ht="1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ht="15">
      <c r="C19" s="6">
        <v>1882</v>
      </c>
      <c r="D19" s="4">
        <f t="shared" si="1"/>
        <v>2059366.01</v>
      </c>
      <c r="E19" s="5">
        <f t="shared" si="2"/>
        <v>3.819689052255202</v>
      </c>
    </row>
    <row r="20" spans="3:5" ht="15">
      <c r="C20" s="6">
        <v>11135</v>
      </c>
      <c r="D20" s="4">
        <f t="shared" si="1"/>
        <v>277318.68</v>
      </c>
      <c r="E20" s="5">
        <f t="shared" si="2"/>
        <v>0.5143675873245396</v>
      </c>
    </row>
    <row r="21" spans="3:5" ht="15">
      <c r="C21" s="6">
        <v>1786</v>
      </c>
      <c r="D21" s="4">
        <f>F10</f>
        <v>1340581.08</v>
      </c>
      <c r="E21" s="5">
        <f t="shared" si="2"/>
        <v>2.486494799890601</v>
      </c>
    </row>
    <row r="22" spans="3:5" ht="15">
      <c r="C22" s="6">
        <v>9359</v>
      </c>
      <c r="D22" s="4">
        <f>F11</f>
        <v>10833395.82</v>
      </c>
      <c r="E22" s="5">
        <f t="shared" si="2"/>
        <v>20.093661452828034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53914493.60999999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28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61.91747797615841</v>
      </c>
      <c r="F6" s="15">
        <v>42000122.51</v>
      </c>
      <c r="G6" s="15">
        <v>55.94203062612123</v>
      </c>
      <c r="H6" s="15">
        <v>149579508.49</v>
      </c>
      <c r="I6" s="18">
        <v>81.95579954926922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</v>
      </c>
      <c r="F7" s="16">
        <v>12102364.04</v>
      </c>
      <c r="G7" s="15">
        <v>16.119734403463966</v>
      </c>
      <c r="H7" s="15">
        <v>12670635.96</v>
      </c>
      <c r="I7" s="18">
        <v>6.942341978406391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4594</v>
      </c>
      <c r="E9" s="17">
        <v>0.02170724260387005</v>
      </c>
      <c r="F9" s="15">
        <v>281912.68</v>
      </c>
      <c r="G9" s="15">
        <v>0.37549337563710633</v>
      </c>
      <c r="H9" s="15">
        <v>2518087.32</v>
      </c>
      <c r="I9" s="18">
        <v>1.37968002254315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5.687029627376789</v>
      </c>
    </row>
    <row r="11" spans="1:9" s="1" customFormat="1" ht="12.75" customHeight="1">
      <c r="A11" s="13" t="s">
        <v>26</v>
      </c>
      <c r="B11" s="14" t="s">
        <v>12</v>
      </c>
      <c r="C11" s="15">
        <v>16234720.389999999</v>
      </c>
      <c r="D11" s="16">
        <v>5401324.569999999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>
      <c r="A12" s="33" t="s">
        <v>13</v>
      </c>
      <c r="B12" s="33"/>
      <c r="C12" s="7">
        <f aca="true" t="shared" si="0" ref="C12:I12">SUM(C4:C11)</f>
        <v>257590351.39</v>
      </c>
      <c r="D12" s="7">
        <f t="shared" si="0"/>
        <v>21163443.39</v>
      </c>
      <c r="E12" s="7">
        <f t="shared" si="0"/>
        <v>100.00000000000003</v>
      </c>
      <c r="F12" s="7">
        <f t="shared" si="0"/>
        <v>75077936.99999999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99.99999999999999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351492.48</v>
      </c>
      <c r="E16" s="5">
        <f aca="true" t="shared" si="2" ref="E16:E22">(D16/D$24)*100</f>
        <v>0.46817013632114063</v>
      </c>
    </row>
    <row r="17" spans="3:5" ht="15">
      <c r="C17" s="6">
        <v>11134</v>
      </c>
      <c r="D17" s="4">
        <f t="shared" si="1"/>
        <v>42000122.51</v>
      </c>
      <c r="E17" s="5">
        <f t="shared" si="2"/>
        <v>55.94203062612123</v>
      </c>
    </row>
    <row r="18" spans="3:5" ht="15">
      <c r="C18" s="6">
        <v>1858</v>
      </c>
      <c r="D18" s="4">
        <f t="shared" si="1"/>
        <v>12102364.04</v>
      </c>
      <c r="E18" s="5">
        <f t="shared" si="2"/>
        <v>16.119734403463966</v>
      </c>
    </row>
    <row r="19" spans="3:5" ht="1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ht="1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ht="15">
      <c r="C21" s="6">
        <v>1786</v>
      </c>
      <c r="D21" s="4">
        <f>F10</f>
        <v>2020464.92</v>
      </c>
      <c r="E21" s="5">
        <f t="shared" si="2"/>
        <v>2.6911566842866237</v>
      </c>
    </row>
    <row r="22" spans="3:5" ht="1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75077936.99999999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29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1.191152754818341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66588.18000000001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57.84343727077024</v>
      </c>
      <c r="H6" s="15">
        <v>136572826.79999998</v>
      </c>
      <c r="I6" s="18">
        <v>81.33954943807406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830519.6300000001</v>
      </c>
      <c r="E7" s="17">
        <v>4.148847857063478</v>
      </c>
      <c r="F7" s="16">
        <v>12932883.670000002</v>
      </c>
      <c r="G7" s="15">
        <v>13.59981653498448</v>
      </c>
      <c r="H7" s="15">
        <v>11840116.329999998</v>
      </c>
      <c r="I7" s="18">
        <v>7.051693591924561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-4.046342365467529E-06</v>
      </c>
      <c r="F8" s="15">
        <v>2086859.17</v>
      </c>
      <c r="G8" s="15">
        <v>2.194475924358947</v>
      </c>
      <c r="H8" s="15">
        <v>3116140.83</v>
      </c>
      <c r="I8" s="18">
        <v>1.8558998670282056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2750</v>
      </c>
      <c r="E9" s="17">
        <v>0.013737582104982349</v>
      </c>
      <c r="F9" s="15">
        <v>284662.68</v>
      </c>
      <c r="G9" s="15">
        <v>0.2993423834266186</v>
      </c>
      <c r="H9" s="15">
        <v>2515337.32</v>
      </c>
      <c r="I9" s="18">
        <v>1.4980754890076913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9678236.85</v>
      </c>
      <c r="I10" s="18">
        <v>5.764129242830941</v>
      </c>
    </row>
    <row r="11" spans="1:9" s="1" customFormat="1" ht="12.75" customHeight="1">
      <c r="A11" s="13" t="s">
        <v>26</v>
      </c>
      <c r="B11" s="14" t="s">
        <v>12</v>
      </c>
      <c r="C11" s="15">
        <v>21644962.19</v>
      </c>
      <c r="D11" s="16">
        <v>5410241.8</v>
      </c>
      <c r="E11" s="17">
        <v>27.026778521929995</v>
      </c>
      <c r="F11" s="15">
        <v>21644962.19</v>
      </c>
      <c r="G11" s="15">
        <v>22.76116620251606</v>
      </c>
      <c r="H11" s="15">
        <v>0</v>
      </c>
      <c r="I11" s="18">
        <v>0</v>
      </c>
    </row>
    <row r="12" spans="1:9" s="1" customFormat="1" ht="15" customHeight="1">
      <c r="A12" s="33" t="s">
        <v>13</v>
      </c>
      <c r="B12" s="33"/>
      <c r="C12" s="7">
        <f aca="true" t="shared" si="0" ref="C12:I12">SUM(C4:C11)</f>
        <v>263000593.19</v>
      </c>
      <c r="D12" s="7">
        <f t="shared" si="0"/>
        <v>20018078.720000003</v>
      </c>
      <c r="E12" s="7">
        <f t="shared" si="0"/>
        <v>99.99999999999999</v>
      </c>
      <c r="F12" s="7">
        <f t="shared" si="0"/>
        <v>95096015.72000001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418080.66</v>
      </c>
      <c r="E16" s="5">
        <f aca="true" t="shared" si="2" ref="E16:E22">(D16/D$24)*100</f>
        <v>0.43964056415464714</v>
      </c>
    </row>
    <row r="17" spans="3:5" ht="15">
      <c r="C17" s="6">
        <v>11134</v>
      </c>
      <c r="D17" s="4">
        <f t="shared" si="1"/>
        <v>55006804.20000001</v>
      </c>
      <c r="E17" s="5">
        <f t="shared" si="2"/>
        <v>57.84343727077024</v>
      </c>
    </row>
    <row r="18" spans="3:5" ht="1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ht="15">
      <c r="C19" s="6">
        <v>1882</v>
      </c>
      <c r="D19" s="4">
        <f t="shared" si="1"/>
        <v>2086859.17</v>
      </c>
      <c r="E19" s="5">
        <f t="shared" si="2"/>
        <v>2.194475924358947</v>
      </c>
    </row>
    <row r="20" spans="3:5" ht="15">
      <c r="C20" s="6">
        <v>11135</v>
      </c>
      <c r="D20" s="4">
        <f t="shared" si="1"/>
        <v>284662.68</v>
      </c>
      <c r="E20" s="5">
        <f t="shared" si="2"/>
        <v>0.2993423834266186</v>
      </c>
    </row>
    <row r="21" spans="3:5" ht="15">
      <c r="C21" s="6">
        <v>1786</v>
      </c>
      <c r="D21" s="4">
        <f>F10</f>
        <v>2721763.15</v>
      </c>
      <c r="E21" s="5">
        <f t="shared" si="2"/>
        <v>2.8621211197890126</v>
      </c>
    </row>
    <row r="22" spans="3:5" ht="15">
      <c r="C22" s="6">
        <v>9359</v>
      </c>
      <c r="D22" s="4">
        <f>F11</f>
        <v>21644962.19</v>
      </c>
      <c r="E22" s="5">
        <f t="shared" si="2"/>
        <v>22.76116620251606</v>
      </c>
    </row>
    <row r="23" spans="4:5" ht="15">
      <c r="D23" s="3"/>
      <c r="E23" s="5">
        <f>SUM(E15:E22)</f>
        <v>100</v>
      </c>
    </row>
    <row r="24" ht="15">
      <c r="D24" s="3">
        <f>SUM(D15:D23)</f>
        <v>95096015.72000001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30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68200.6</v>
      </c>
      <c r="E5" s="17">
        <v>0.35300468758719983</v>
      </c>
      <c r="F5" s="15">
        <v>486281.26</v>
      </c>
      <c r="G5" s="15">
        <v>0.4250114316027891</v>
      </c>
      <c r="H5" s="15">
        <v>2113718.74</v>
      </c>
      <c r="I5" s="18">
        <v>1.3727432306811236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66.9953916259411</v>
      </c>
      <c r="F6" s="15">
        <v>67950331.77000003</v>
      </c>
      <c r="G6" s="15">
        <v>59.38881499042794</v>
      </c>
      <c r="H6" s="15">
        <v>123629299.22999997</v>
      </c>
      <c r="I6" s="18">
        <v>80.29038131716307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</v>
      </c>
      <c r="F7" s="15">
        <v>13136586.030000001</v>
      </c>
      <c r="G7" s="15">
        <v>11.481419693169956</v>
      </c>
      <c r="H7" s="15">
        <v>11636413.969999999</v>
      </c>
      <c r="I7" s="18">
        <v>7.557206266109348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2515337.32</v>
      </c>
      <c r="I9" s="18">
        <v>1.6335722504450134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711426.0700000001</v>
      </c>
      <c r="E10" s="17">
        <v>3.6823244602208685</v>
      </c>
      <c r="F10" s="15">
        <v>3433189.2200000007</v>
      </c>
      <c r="G10" s="15">
        <v>3.000618747585426</v>
      </c>
      <c r="H10" s="15">
        <v>8966810.78</v>
      </c>
      <c r="I10" s="18">
        <v>5.8234468787666245</v>
      </c>
    </row>
    <row r="11" spans="1:9" s="1" customFormat="1" ht="12.75" customHeight="1">
      <c r="A11" s="13" t="s">
        <v>26</v>
      </c>
      <c r="B11" s="19" t="s">
        <v>12</v>
      </c>
      <c r="C11" s="15">
        <v>27038132.32</v>
      </c>
      <c r="D11" s="16">
        <v>5393170.13</v>
      </c>
      <c r="E11" s="17">
        <v>27.91492064359064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>
      <c r="A12" s="33" t="s">
        <v>13</v>
      </c>
      <c r="B12" s="33"/>
      <c r="C12" s="7">
        <v>268393763.32</v>
      </c>
      <c r="D12" s="7">
        <v>19320026.73</v>
      </c>
      <c r="E12" s="7">
        <v>100</v>
      </c>
      <c r="F12" s="7">
        <v>114416042.45000005</v>
      </c>
      <c r="G12" s="7">
        <v>99.99999999999997</v>
      </c>
      <c r="H12" s="7">
        <v>153977720.86999997</v>
      </c>
      <c r="I12" s="7">
        <v>99.99999999999997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0" ref="D15:D22">F4</f>
        <v>0</v>
      </c>
      <c r="E15" s="5">
        <f>(D15/D$24)*100</f>
        <v>0</v>
      </c>
    </row>
    <row r="16" spans="3:5" ht="15">
      <c r="C16" s="6">
        <v>1869</v>
      </c>
      <c r="D16" s="4">
        <f t="shared" si="0"/>
        <v>486281.26</v>
      </c>
      <c r="E16" s="5">
        <f aca="true" t="shared" si="1" ref="E16:E22">(D16/D$24)*100</f>
        <v>0.4250114316027891</v>
      </c>
    </row>
    <row r="17" spans="3:5" ht="15">
      <c r="C17" s="6">
        <v>11134</v>
      </c>
      <c r="D17" s="4">
        <f t="shared" si="0"/>
        <v>67950331.77000003</v>
      </c>
      <c r="E17" s="5">
        <f t="shared" si="1"/>
        <v>59.38881499042794</v>
      </c>
    </row>
    <row r="18" spans="3:5" ht="15">
      <c r="C18" s="6">
        <v>1858</v>
      </c>
      <c r="D18" s="4">
        <f t="shared" si="0"/>
        <v>13136586.030000001</v>
      </c>
      <c r="E18" s="5">
        <f t="shared" si="1"/>
        <v>11.481419693169956</v>
      </c>
    </row>
    <row r="19" spans="3:5" ht="15">
      <c r="C19" s="6">
        <v>1882</v>
      </c>
      <c r="D19" s="4">
        <f t="shared" si="0"/>
        <v>2086859.17</v>
      </c>
      <c r="E19" s="5">
        <f t="shared" si="1"/>
        <v>1.8239218253960847</v>
      </c>
    </row>
    <row r="20" spans="3:5" ht="15">
      <c r="C20" s="6">
        <v>11135</v>
      </c>
      <c r="D20" s="4">
        <f t="shared" si="0"/>
        <v>284662.68</v>
      </c>
      <c r="E20" s="5">
        <f t="shared" si="1"/>
        <v>0.24879612500528317</v>
      </c>
    </row>
    <row r="21" spans="3:5" ht="15">
      <c r="C21" s="6">
        <v>1786</v>
      </c>
      <c r="D21" s="4">
        <f t="shared" si="0"/>
        <v>3433189.2200000007</v>
      </c>
      <c r="E21" s="5">
        <f t="shared" si="1"/>
        <v>3.000618747585426</v>
      </c>
    </row>
    <row r="22" spans="3:5" ht="15">
      <c r="C22" s="6">
        <v>9359</v>
      </c>
      <c r="D22" s="4">
        <f t="shared" si="0"/>
        <v>27038132.32</v>
      </c>
      <c r="E22" s="5">
        <f t="shared" si="1"/>
        <v>23.631417186812502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114416042.45000005</v>
      </c>
    </row>
  </sheetData>
  <sheetProtection/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31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27" t="s">
        <v>4</v>
      </c>
      <c r="E3" s="27" t="s">
        <v>5</v>
      </c>
      <c r="F3" s="27" t="s">
        <v>4</v>
      </c>
      <c r="G3" s="27" t="s">
        <v>5</v>
      </c>
      <c r="H3" s="27" t="s">
        <v>4</v>
      </c>
      <c r="I3" s="28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377866.03</v>
      </c>
      <c r="E4" s="17">
        <v>1.5889933511689367</v>
      </c>
      <c r="F4" s="15">
        <v>377866.03</v>
      </c>
      <c r="G4" s="15">
        <v>0.2734271085734887</v>
      </c>
      <c r="H4" s="15">
        <v>952133.97</v>
      </c>
      <c r="I4" s="18">
        <v>0.7016387541873018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52218</v>
      </c>
      <c r="E5" s="17">
        <v>0.21958590670703984</v>
      </c>
      <c r="F5" s="15">
        <v>538499.26</v>
      </c>
      <c r="G5" s="15">
        <v>0.389662695084719</v>
      </c>
      <c r="H5" s="15">
        <v>2061500.74</v>
      </c>
      <c r="I5" s="18">
        <v>1.5191442134658852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16379353.17</v>
      </c>
      <c r="E6" s="17">
        <v>68.87807110784169</v>
      </c>
      <c r="F6" s="15">
        <v>84329684.94000001</v>
      </c>
      <c r="G6" s="15">
        <v>61.02168517253978</v>
      </c>
      <c r="H6" s="15">
        <v>107249946.05999999</v>
      </c>
      <c r="I6" s="18">
        <v>79.0337504082474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604204.9999999999</v>
      </c>
      <c r="E7" s="17">
        <v>2.540788669844249</v>
      </c>
      <c r="F7" s="15">
        <v>13740791.030000001</v>
      </c>
      <c r="G7" s="15">
        <v>9.942954546206307</v>
      </c>
      <c r="H7" s="15">
        <v>11032208.969999999</v>
      </c>
      <c r="I7" s="18">
        <v>8.12976492966087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8740.5</v>
      </c>
      <c r="E8" s="17">
        <v>0.03675534523675517</v>
      </c>
      <c r="F8" s="15">
        <v>2095599.67</v>
      </c>
      <c r="G8" s="15">
        <v>1.5163939412485874</v>
      </c>
      <c r="H8" s="15">
        <v>3777400.33</v>
      </c>
      <c r="I8" s="18">
        <v>2.78361086266873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165168.91</v>
      </c>
      <c r="E9" s="17">
        <v>0.694564419590246</v>
      </c>
      <c r="F9" s="15">
        <v>449831.58999999997</v>
      </c>
      <c r="G9" s="15">
        <v>0.3255020066204814</v>
      </c>
      <c r="H9" s="15">
        <v>2350168.41</v>
      </c>
      <c r="I9" s="18">
        <v>1.731866824710342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688718.29</v>
      </c>
      <c r="E10" s="17">
        <v>2.896181971262247</v>
      </c>
      <c r="F10" s="15">
        <v>4121907.5100000007</v>
      </c>
      <c r="G10" s="15">
        <v>2.9826477184695546</v>
      </c>
      <c r="H10" s="15">
        <v>8278092.489999999</v>
      </c>
      <c r="I10" s="18">
        <v>6.100224007059488</v>
      </c>
    </row>
    <row r="11" spans="1:9" s="1" customFormat="1" ht="12.75" customHeight="1">
      <c r="A11" s="13" t="s">
        <v>26</v>
      </c>
      <c r="B11" s="19" t="s">
        <v>12</v>
      </c>
      <c r="C11" s="15">
        <v>32542077.09</v>
      </c>
      <c r="D11" s="16">
        <v>5503944.7700000005</v>
      </c>
      <c r="E11" s="17">
        <v>23.145059228348845</v>
      </c>
      <c r="F11" s="15">
        <v>32542077.09</v>
      </c>
      <c r="G11" s="15">
        <v>23.547726811257068</v>
      </c>
      <c r="H11" s="15">
        <v>0</v>
      </c>
      <c r="I11" s="18">
        <v>0</v>
      </c>
    </row>
    <row r="12" spans="1:9" s="1" customFormat="1" ht="18" customHeight="1">
      <c r="A12" s="33" t="s">
        <v>13</v>
      </c>
      <c r="B12" s="33"/>
      <c r="C12" s="7">
        <f>SUM(C4:C11)</f>
        <v>273897708.09</v>
      </c>
      <c r="D12" s="7">
        <f aca="true" t="shared" si="0" ref="D12:I12">SUM(D4:D11)</f>
        <v>23780214.669999998</v>
      </c>
      <c r="E12" s="7">
        <f t="shared" si="0"/>
        <v>100.00000000000001</v>
      </c>
      <c r="F12" s="7">
        <f t="shared" si="0"/>
        <v>138196257.12000003</v>
      </c>
      <c r="G12" s="7">
        <f t="shared" si="0"/>
        <v>99.99999999999997</v>
      </c>
      <c r="H12" s="7">
        <f t="shared" si="0"/>
        <v>135701450.96999997</v>
      </c>
      <c r="I12" s="7">
        <f t="shared" si="0"/>
        <v>100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0.2734271085734887</v>
      </c>
    </row>
    <row r="16" spans="3:5" ht="15">
      <c r="C16" s="6">
        <v>1869</v>
      </c>
      <c r="D16" s="4">
        <f t="shared" si="1"/>
        <v>538499.26</v>
      </c>
      <c r="E16" s="5">
        <f aca="true" t="shared" si="2" ref="E16:E22">(D16/D$24)*100</f>
        <v>0.389662695084719</v>
      </c>
    </row>
    <row r="17" spans="3:5" ht="15">
      <c r="C17" s="6">
        <v>11134</v>
      </c>
      <c r="D17" s="4">
        <f t="shared" si="1"/>
        <v>84329684.94000001</v>
      </c>
      <c r="E17" s="5">
        <f t="shared" si="2"/>
        <v>61.02168517253978</v>
      </c>
    </row>
    <row r="18" spans="3:5" ht="15">
      <c r="C18" s="6">
        <v>1858</v>
      </c>
      <c r="D18" s="4">
        <f t="shared" si="1"/>
        <v>13740791.030000001</v>
      </c>
      <c r="E18" s="5">
        <f t="shared" si="2"/>
        <v>9.942954546206307</v>
      </c>
    </row>
    <row r="19" spans="3:5" ht="15">
      <c r="C19" s="6">
        <v>1882</v>
      </c>
      <c r="D19" s="4">
        <f t="shared" si="1"/>
        <v>2095599.67</v>
      </c>
      <c r="E19" s="5">
        <f t="shared" si="2"/>
        <v>1.5163939412485874</v>
      </c>
    </row>
    <row r="20" spans="3:5" ht="15">
      <c r="C20" s="6">
        <v>11135</v>
      </c>
      <c r="D20" s="4">
        <f t="shared" si="1"/>
        <v>449831.58999999997</v>
      </c>
      <c r="E20" s="5">
        <f t="shared" si="2"/>
        <v>0.3255020066204814</v>
      </c>
    </row>
    <row r="21" spans="3:5" ht="15">
      <c r="C21" s="6">
        <v>1786</v>
      </c>
      <c r="D21" s="4">
        <f>F10</f>
        <v>4121907.5100000007</v>
      </c>
      <c r="E21" s="5">
        <f t="shared" si="2"/>
        <v>2.9826477184695546</v>
      </c>
    </row>
    <row r="22" spans="3:5" ht="15">
      <c r="C22" s="6">
        <v>9359</v>
      </c>
      <c r="D22" s="4">
        <f>F11</f>
        <v>32542077.09</v>
      </c>
      <c r="E22" s="5">
        <f t="shared" si="2"/>
        <v>23.547726811257068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138196257.12000003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32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0</v>
      </c>
      <c r="E4" s="17">
        <v>0</v>
      </c>
      <c r="F4" s="15">
        <v>377866.03</v>
      </c>
      <c r="G4" s="15">
        <v>0.2336611896765432</v>
      </c>
      <c r="H4" s="15">
        <v>952133.97</v>
      </c>
      <c r="I4" s="18">
        <v>0.7947386348537269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39742.8</v>
      </c>
      <c r="E5" s="17">
        <v>0.16898094771320843</v>
      </c>
      <c r="F5" s="15">
        <v>578242.06</v>
      </c>
      <c r="G5" s="15">
        <v>0.35756780693044854</v>
      </c>
      <c r="H5" s="15">
        <v>2021757.94</v>
      </c>
      <c r="I5" s="18">
        <v>1.6875452361397032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12881778.359999998</v>
      </c>
      <c r="E6" s="17">
        <v>54.77155901205499</v>
      </c>
      <c r="F6" s="15">
        <v>97211463.30000001</v>
      </c>
      <c r="G6" s="15">
        <v>60.11269699177674</v>
      </c>
      <c r="H6" s="15">
        <v>94368167.69999999</v>
      </c>
      <c r="I6" s="18">
        <v>78.76835732638082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1931712.1900000002</v>
      </c>
      <c r="E7" s="17">
        <v>8.213375921559562</v>
      </c>
      <c r="F7" s="15">
        <v>15672503.219999999</v>
      </c>
      <c r="G7" s="15">
        <v>9.691412979342582</v>
      </c>
      <c r="H7" s="15">
        <v>9100496.780000001</v>
      </c>
      <c r="I7" s="18">
        <v>7.596112117949051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362280.01</v>
      </c>
      <c r="E8" s="17">
        <v>1.5403650328449587</v>
      </c>
      <c r="F8" s="15">
        <v>2457879.6799999997</v>
      </c>
      <c r="G8" s="15">
        <v>1.519880181107048</v>
      </c>
      <c r="H8" s="15">
        <v>3415120.3200000003</v>
      </c>
      <c r="I8" s="18">
        <v>2.850573707582372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10883.12</v>
      </c>
      <c r="E9" s="17">
        <v>0.04627353713569685</v>
      </c>
      <c r="F9" s="15">
        <v>460714.70999999996</v>
      </c>
      <c r="G9" s="15">
        <v>0.2848923657945214</v>
      </c>
      <c r="H9" s="15">
        <v>2339285.29</v>
      </c>
      <c r="I9" s="18">
        <v>1.9525827840256607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670388.1200000001</v>
      </c>
      <c r="E10" s="17">
        <v>2.8503985590667016</v>
      </c>
      <c r="F10" s="15">
        <v>4792295.63</v>
      </c>
      <c r="G10" s="15">
        <v>2.9634140390643187</v>
      </c>
      <c r="H10" s="15">
        <v>7607704.37</v>
      </c>
      <c r="I10" s="18">
        <v>6.350090193068664</v>
      </c>
    </row>
    <row r="11" spans="1:9" s="1" customFormat="1" ht="12.75" customHeight="1">
      <c r="A11" s="13" t="s">
        <v>26</v>
      </c>
      <c r="B11" s="19" t="s">
        <v>12</v>
      </c>
      <c r="C11" s="15">
        <v>40164393.63</v>
      </c>
      <c r="D11" s="16">
        <v>7622316.539999999</v>
      </c>
      <c r="E11" s="17">
        <v>32.409046989624876</v>
      </c>
      <c r="F11" s="15">
        <v>40164393.63</v>
      </c>
      <c r="G11" s="15">
        <v>24.836474446307793</v>
      </c>
      <c r="H11" s="15">
        <v>0</v>
      </c>
      <c r="I11" s="18">
        <v>0</v>
      </c>
    </row>
    <row r="12" spans="1:9" s="1" customFormat="1" ht="18" customHeight="1">
      <c r="A12" s="33" t="s">
        <v>13</v>
      </c>
      <c r="B12" s="33"/>
      <c r="C12" s="7">
        <f>SUM(C4:C11)</f>
        <v>281520024.63</v>
      </c>
      <c r="D12" s="7">
        <f aca="true" t="shared" si="0" ref="D12:I12">SUM(D4:D11)</f>
        <v>23519101.139999997</v>
      </c>
      <c r="E12" s="7">
        <f t="shared" si="0"/>
        <v>100</v>
      </c>
      <c r="F12" s="7">
        <f t="shared" si="0"/>
        <v>161715358.26000002</v>
      </c>
      <c r="G12" s="7">
        <f t="shared" si="0"/>
        <v>99.99999999999999</v>
      </c>
      <c r="H12" s="7">
        <f t="shared" si="0"/>
        <v>119804666.36999999</v>
      </c>
      <c r="I12" s="7">
        <f t="shared" si="0"/>
        <v>100</v>
      </c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0.2336611896765432</v>
      </c>
    </row>
    <row r="16" spans="3:5" ht="15">
      <c r="C16" s="6">
        <v>1869</v>
      </c>
      <c r="D16" s="4">
        <f t="shared" si="1"/>
        <v>578242.06</v>
      </c>
      <c r="E16" s="5">
        <f aca="true" t="shared" si="2" ref="E16:E22">(D16/D$24)*100</f>
        <v>0.35756780693044854</v>
      </c>
    </row>
    <row r="17" spans="3:5" ht="15">
      <c r="C17" s="6">
        <v>11134</v>
      </c>
      <c r="D17" s="4">
        <f t="shared" si="1"/>
        <v>97211463.30000001</v>
      </c>
      <c r="E17" s="5">
        <f t="shared" si="2"/>
        <v>60.11269699177674</v>
      </c>
    </row>
    <row r="18" spans="3:5" ht="15">
      <c r="C18" s="6">
        <v>1858</v>
      </c>
      <c r="D18" s="4">
        <f t="shared" si="1"/>
        <v>15672503.219999999</v>
      </c>
      <c r="E18" s="5">
        <f t="shared" si="2"/>
        <v>9.691412979342582</v>
      </c>
    </row>
    <row r="19" spans="3:5" ht="15">
      <c r="C19" s="6">
        <v>1882</v>
      </c>
      <c r="D19" s="4">
        <f t="shared" si="1"/>
        <v>2457879.6799999997</v>
      </c>
      <c r="E19" s="5">
        <f t="shared" si="2"/>
        <v>1.519880181107048</v>
      </c>
    </row>
    <row r="20" spans="3:5" ht="15">
      <c r="C20" s="6">
        <v>11135</v>
      </c>
      <c r="D20" s="4">
        <f t="shared" si="1"/>
        <v>460714.70999999996</v>
      </c>
      <c r="E20" s="5">
        <f t="shared" si="2"/>
        <v>0.2848923657945214</v>
      </c>
    </row>
    <row r="21" spans="3:5" ht="15">
      <c r="C21" s="6">
        <v>1786</v>
      </c>
      <c r="D21" s="4">
        <f>F10</f>
        <v>4792295.63</v>
      </c>
      <c r="E21" s="5">
        <f t="shared" si="2"/>
        <v>2.9634140390643187</v>
      </c>
    </row>
    <row r="22" spans="3:5" ht="15">
      <c r="C22" s="6">
        <v>9359</v>
      </c>
      <c r="D22" s="4">
        <f>F11</f>
        <v>40164393.63</v>
      </c>
      <c r="E22" s="5">
        <f t="shared" si="2"/>
        <v>24.836474446307793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161715358.26000002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>
      <c r="A2" s="36" t="s">
        <v>0</v>
      </c>
      <c r="B2" s="37" t="s">
        <v>6</v>
      </c>
      <c r="C2" s="38" t="s">
        <v>1</v>
      </c>
      <c r="D2" s="40" t="s">
        <v>33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>
      <c r="A3" s="36"/>
      <c r="B3" s="37"/>
      <c r="C3" s="39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35911.09</v>
      </c>
      <c r="E4" s="17">
        <v>0.1984767696931548</v>
      </c>
      <c r="F4" s="15">
        <v>413777.12</v>
      </c>
      <c r="G4" s="15">
        <v>0.2301207386823038</v>
      </c>
      <c r="H4" s="15">
        <v>566222.88</v>
      </c>
      <c r="I4" s="18">
        <v>0.5153929842965003</v>
      </c>
      <c r="J4" s="42"/>
      <c r="K4" s="43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83835.07</v>
      </c>
      <c r="E5" s="17">
        <v>0.46334750297469435</v>
      </c>
      <c r="F5" s="15">
        <v>662077.13</v>
      </c>
      <c r="G5" s="15">
        <v>0.36821194516569616</v>
      </c>
      <c r="H5" s="15">
        <v>1937922.87</v>
      </c>
      <c r="I5" s="18">
        <v>1.7639553020283087</v>
      </c>
      <c r="J5" s="42"/>
      <c r="K5" s="44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13140381.219999999</v>
      </c>
      <c r="E6" s="17">
        <v>72.62548747704949</v>
      </c>
      <c r="F6" s="15">
        <v>110351844.52000001</v>
      </c>
      <c r="G6" s="15">
        <v>61.37180319660289</v>
      </c>
      <c r="H6" s="15">
        <v>81227786.47999999</v>
      </c>
      <c r="I6" s="18">
        <v>73.93595836629935</v>
      </c>
      <c r="J6" s="45"/>
      <c r="K6" s="44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-1303129.31</v>
      </c>
      <c r="E7" s="17">
        <v>-7.202256905631932</v>
      </c>
      <c r="F7" s="15">
        <v>14369373.91</v>
      </c>
      <c r="G7" s="15">
        <v>7.991478452388629</v>
      </c>
      <c r="H7" s="15">
        <v>13063739.120000001</v>
      </c>
      <c r="I7" s="18">
        <v>11.891005695721333</v>
      </c>
      <c r="J7" s="42"/>
      <c r="K7" s="43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6899.76</v>
      </c>
      <c r="E8" s="17">
        <v>0.03813423865602637</v>
      </c>
      <c r="F8" s="15">
        <v>2464779.44</v>
      </c>
      <c r="G8" s="15">
        <v>1.3707787067147528</v>
      </c>
      <c r="H8" s="15">
        <v>3758220.56</v>
      </c>
      <c r="I8" s="18">
        <v>3.42084465054267</v>
      </c>
      <c r="J8" s="42"/>
      <c r="K8" s="43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39181.73</v>
      </c>
      <c r="E9" s="17">
        <v>0.21655324863125505</v>
      </c>
      <c r="F9" s="15">
        <v>499896.43999999994</v>
      </c>
      <c r="G9" s="15">
        <v>0.2780157057438409</v>
      </c>
      <c r="H9" s="15">
        <v>2300103.56</v>
      </c>
      <c r="I9" s="18">
        <v>2.0936229881410027</v>
      </c>
      <c r="J9" s="45"/>
      <c r="K9" s="43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612815.73</v>
      </c>
      <c r="E10" s="17">
        <v>3.386967271323498</v>
      </c>
      <c r="F10" s="15">
        <v>5405111.36</v>
      </c>
      <c r="G10" s="15">
        <v>3.006034308574896</v>
      </c>
      <c r="H10" s="15">
        <v>6994888.64</v>
      </c>
      <c r="I10" s="18">
        <v>6.36695664963466</v>
      </c>
      <c r="J10" s="42"/>
      <c r="K10" s="44"/>
    </row>
    <row r="11" spans="1:11" s="1" customFormat="1" ht="12.75" customHeight="1">
      <c r="A11" s="13" t="s">
        <v>26</v>
      </c>
      <c r="B11" s="19" t="s">
        <v>12</v>
      </c>
      <c r="C11" s="15">
        <v>45655317.83</v>
      </c>
      <c r="D11" s="16">
        <v>5477451.38</v>
      </c>
      <c r="E11" s="17">
        <v>30.27329039730382</v>
      </c>
      <c r="F11" s="15">
        <v>45641845.01</v>
      </c>
      <c r="G11" s="15">
        <v>25.38355694612699</v>
      </c>
      <c r="H11" s="15">
        <v>13472.820000000298</v>
      </c>
      <c r="I11" s="18">
        <v>0.012263363336164953</v>
      </c>
      <c r="J11" s="42"/>
      <c r="K11" s="44"/>
    </row>
    <row r="12" spans="1:11" s="1" customFormat="1" ht="18" customHeight="1">
      <c r="A12" s="33" t="s">
        <v>13</v>
      </c>
      <c r="B12" s="33"/>
      <c r="C12" s="7">
        <f>SUM(C4:C11)</f>
        <v>289671061.86</v>
      </c>
      <c r="D12" s="7">
        <f aca="true" t="shared" si="0" ref="D12:I12">SUM(D4:D11)</f>
        <v>18093346.669999998</v>
      </c>
      <c r="E12" s="7">
        <f t="shared" si="0"/>
        <v>100.00000000000001</v>
      </c>
      <c r="F12" s="7">
        <f t="shared" si="0"/>
        <v>179808704.93</v>
      </c>
      <c r="G12" s="7">
        <f t="shared" si="0"/>
        <v>100</v>
      </c>
      <c r="H12" s="7">
        <f t="shared" si="0"/>
        <v>109862356.93</v>
      </c>
      <c r="I12" s="7">
        <f t="shared" si="0"/>
        <v>99.99999999999999</v>
      </c>
      <c r="J12" s="42"/>
      <c r="K12" s="44"/>
    </row>
    <row r="13" spans="1:9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5" spans="3:5" ht="15">
      <c r="C15" s="6">
        <v>1843</v>
      </c>
      <c r="D15" s="4">
        <f aca="true" t="shared" si="1" ref="D15:D20">F4</f>
        <v>413777.12</v>
      </c>
      <c r="E15" s="5">
        <f>(D15/D$24)*100</f>
        <v>0.2301207386823038</v>
      </c>
    </row>
    <row r="16" spans="3:5" ht="15">
      <c r="C16" s="6">
        <v>1869</v>
      </c>
      <c r="D16" s="4">
        <f t="shared" si="1"/>
        <v>662077.13</v>
      </c>
      <c r="E16" s="5">
        <f aca="true" t="shared" si="2" ref="E16:E22">(D16/D$24)*100</f>
        <v>0.36821194516569616</v>
      </c>
    </row>
    <row r="17" spans="3:5" ht="15">
      <c r="C17" s="6">
        <v>11134</v>
      </c>
      <c r="D17" s="4">
        <f t="shared" si="1"/>
        <v>110351844.52000001</v>
      </c>
      <c r="E17" s="5">
        <f t="shared" si="2"/>
        <v>61.37180319660289</v>
      </c>
    </row>
    <row r="18" spans="3:5" ht="15">
      <c r="C18" s="6">
        <v>1858</v>
      </c>
      <c r="D18" s="4">
        <f t="shared" si="1"/>
        <v>14369373.91</v>
      </c>
      <c r="E18" s="5">
        <f t="shared" si="2"/>
        <v>7.991478452388629</v>
      </c>
    </row>
    <row r="19" spans="3:5" ht="15">
      <c r="C19" s="6">
        <v>1882</v>
      </c>
      <c r="D19" s="4">
        <f t="shared" si="1"/>
        <v>2464779.44</v>
      </c>
      <c r="E19" s="5">
        <f t="shared" si="2"/>
        <v>1.3707787067147528</v>
      </c>
    </row>
    <row r="20" spans="3:5" ht="15">
      <c r="C20" s="6">
        <v>11135</v>
      </c>
      <c r="D20" s="4">
        <f t="shared" si="1"/>
        <v>499896.43999999994</v>
      </c>
      <c r="E20" s="5">
        <f t="shared" si="2"/>
        <v>0.2780157057438409</v>
      </c>
    </row>
    <row r="21" spans="3:5" ht="15">
      <c r="C21" s="6">
        <v>1786</v>
      </c>
      <c r="D21" s="4">
        <f>F10</f>
        <v>5405111.36</v>
      </c>
      <c r="E21" s="5">
        <f t="shared" si="2"/>
        <v>3.006034308574896</v>
      </c>
    </row>
    <row r="22" spans="3:5" ht="15">
      <c r="C22" s="6">
        <v>9359</v>
      </c>
      <c r="D22" s="4">
        <f>F11</f>
        <v>45641845.01</v>
      </c>
      <c r="E22" s="5">
        <f t="shared" si="2"/>
        <v>25.38355694612699</v>
      </c>
    </row>
    <row r="23" spans="4:5" ht="15">
      <c r="D23" s="3"/>
      <c r="E23" s="5">
        <f>SUM(E15:E22)</f>
        <v>100</v>
      </c>
    </row>
    <row r="24" ht="15">
      <c r="D24" s="3">
        <f>SUM(D15:D23)</f>
        <v>179808704.93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2018-09-11T20:50:26Z</dcterms:modified>
  <cp:category/>
  <cp:version/>
  <cp:contentType/>
  <cp:contentStatus/>
</cp:coreProperties>
</file>