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6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</sheets>
  <definedNames/>
  <calcPr fullCalcOnLoad="1"/>
</workbook>
</file>

<file path=xl/sharedStrings.xml><?xml version="1.0" encoding="utf-8"?>
<sst xmlns="http://schemas.openxmlformats.org/spreadsheetml/2006/main" count="244" uniqueCount="38">
  <si>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</si>
  <si>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</si>
  <si>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</si>
  <si>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</si>
  <si>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</si>
  <si>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</si>
  <si>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</si>
  <si>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</si>
  <si>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</si>
  <si>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</si>
  <si>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</si>
  <si>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</si>
  <si>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</si>
  <si>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</si>
  <si>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</si>
  <si>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</si>
  <si>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</si>
  <si>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</si>
  <si>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</si>
  <si>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</si>
  <si>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</si>
  <si>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</si>
  <si>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</si>
  <si>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</si>
  <si>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</si>
  <si>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</si>
  <si>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SUB-AÇÃO</t>
  </si>
  <si>
    <t>AUTORIZADO</t>
  </si>
  <si>
    <t>ENPENHADO NO ANO</t>
  </si>
  <si>
    <t xml:space="preserve">% </t>
  </si>
  <si>
    <t>1824</t>
  </si>
  <si>
    <t>TOTAL</t>
  </si>
  <si>
    <t>Total</t>
  </si>
  <si>
    <t>MARÇO</t>
  </si>
  <si>
    <t>JUNHO</t>
  </si>
  <si>
    <t>MAIO</t>
  </si>
  <si>
    <t>ABRIL</t>
  </si>
  <si>
    <t>JULHO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</si>
</sst>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sz val="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7" fillId="0" borderId="0" xfId="0" applyNumberFormat="1" applyFont="1" applyAlignment="1" quotePrefix="1">
      <alignment/>
    </xf>
    <xf numFmtId="4" fontId="5" fillId="19" borderId="11" xfId="48" applyNumberFormat="1" applyFont="1" applyFill="1" applyBorder="1" applyAlignment="1">
      <alignment vertical="center"/>
      <protection/>
    </xf>
    <xf numFmtId="49" fontId="4" fillId="0" borderId="0" xfId="48" applyNumberFormat="1" applyFont="1" applyAlignment="1" quotePrefix="1">
      <alignment horizontal="center"/>
      <protection/>
    </xf>
    <xf numFmtId="4" fontId="4" fillId="0" borderId="0" xfId="48" applyNumberFormat="1" applyFont="1">
      <alignment/>
      <protection/>
    </xf>
    <xf numFmtId="40" fontId="4" fillId="0" borderId="0" xfId="65" applyNumberFormat="1" applyFont="1" applyAlignment="1">
      <alignment/>
    </xf>
    <xf numFmtId="164" fontId="4" fillId="0" borderId="0" xfId="65" applyFont="1" applyAlignment="1">
      <alignment/>
    </xf>
    <xf numFmtId="4" fontId="4" fillId="0" borderId="0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49" fontId="3" fillId="0" borderId="0" xfId="48" applyNumberFormat="1" applyFont="1" applyAlignment="1" quotePrefix="1">
      <alignment horizontal="center"/>
      <protection/>
    </xf>
    <xf numFmtId="3" fontId="3" fillId="0" borderId="0" xfId="48" applyNumberFormat="1" applyFont="1" applyAlignment="1">
      <alignment horizontal="left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49" fontId="6" fillId="0" borderId="0" xfId="48" applyNumberFormat="1" applyFont="1" applyAlignment="1" quotePrefix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3" fontId="6" fillId="0" borderId="0" xfId="48" applyNumberFormat="1" applyFont="1" applyAlignment="1">
      <alignment horizontal="left"/>
      <protection/>
    </xf>
    <xf numFmtId="3" fontId="6" fillId="0" borderId="0" xfId="48" applyNumberFormat="1" applyFont="1">
      <alignment/>
      <protection/>
    </xf>
    <xf numFmtId="43" fontId="25" fillId="16" borderId="10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 vertical="center"/>
    </xf>
    <xf numFmtId="164" fontId="3" fillId="0" borderId="0" xfId="64" applyFont="1" applyAlignment="1">
      <alignment/>
    </xf>
    <xf numFmtId="4" fontId="25" fillId="19" borderId="13" xfId="48" applyNumberFormat="1" applyFont="1" applyFill="1" applyBorder="1" applyAlignment="1">
      <alignment vertical="center"/>
      <protection/>
    </xf>
    <xf numFmtId="0" fontId="2" fillId="0" borderId="0" xfId="48">
      <alignment/>
      <protection/>
    </xf>
    <xf numFmtId="164" fontId="7" fillId="0" borderId="0" xfId="48" applyNumberFormat="1" applyFont="1">
      <alignment/>
      <protection/>
    </xf>
    <xf numFmtId="164" fontId="2" fillId="0" borderId="0" xfId="48" applyNumberFormat="1">
      <alignment/>
      <protection/>
    </xf>
    <xf numFmtId="49" fontId="2" fillId="0" borderId="0" xfId="48" applyNumberFormat="1" applyAlignment="1" quotePrefix="1">
      <alignment horizontal="center"/>
      <protection/>
    </xf>
    <xf numFmtId="49" fontId="2" fillId="0" borderId="0" xfId="48" applyNumberFormat="1" applyAlignment="1">
      <alignment horizontal="center"/>
      <protection/>
    </xf>
    <xf numFmtId="49" fontId="2" fillId="0" borderId="0" xfId="48" applyNumberFormat="1" applyFont="1" applyAlignment="1" quotePrefix="1">
      <alignment horizontal="center"/>
      <protection/>
    </xf>
    <xf numFmtId="43" fontId="25" fillId="16" borderId="12" xfId="53" applyFont="1" applyFill="1" applyBorder="1" applyAlignment="1">
      <alignment horizontal="center" vertical="center"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0" fontId="3" fillId="0" borderId="0" xfId="65" applyNumberFormat="1" applyFont="1" applyAlignment="1">
      <alignment/>
    </xf>
    <xf numFmtId="164" fontId="3" fillId="0" borderId="0" xfId="65" applyFont="1" applyAlignment="1">
      <alignment/>
    </xf>
    <xf numFmtId="4" fontId="3" fillId="0" borderId="0" xfId="48" applyNumberFormat="1" applyFont="1" applyBorder="1">
      <alignment/>
      <protection/>
    </xf>
    <xf numFmtId="49" fontId="3" fillId="0" borderId="0" xfId="48" applyNumberFormat="1" applyFont="1" applyAlignment="1">
      <alignment horizontal="center"/>
      <protection/>
    </xf>
    <xf numFmtId="3" fontId="3" fillId="0" borderId="0" xfId="48" applyNumberFormat="1" applyFont="1">
      <alignment/>
      <protection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0" fontId="5" fillId="19" borderId="16" xfId="48" applyFont="1" applyFill="1" applyBorder="1" applyAlignment="1">
      <alignment horizontal="center" vertical="center"/>
      <protection/>
    </xf>
    <xf numFmtId="0" fontId="48" fillId="0" borderId="17" xfId="0" applyFont="1" applyBorder="1" applyAlignment="1">
      <alignment horizontal="left" vertical="center"/>
    </xf>
    <xf numFmtId="0" fontId="49" fillId="15" borderId="0" xfId="0" applyFont="1" applyFill="1" applyBorder="1" applyAlignment="1">
      <alignment horizontal="center" vertical="center"/>
    </xf>
    <xf numFmtId="0" fontId="25" fillId="16" borderId="18" xfId="48" applyFont="1" applyFill="1" applyBorder="1" applyAlignment="1">
      <alignment horizontal="center" vertical="center"/>
      <protection/>
    </xf>
    <xf numFmtId="0" fontId="25" fillId="16" borderId="10" xfId="48" applyFont="1" applyFill="1" applyBorder="1" applyAlignment="1">
      <alignment horizontal="center" vertical="center"/>
      <protection/>
    </xf>
    <xf numFmtId="0" fontId="25" fillId="16" borderId="19" xfId="48" applyFont="1" applyFill="1" applyBorder="1" applyAlignment="1">
      <alignment horizontal="center" vertical="center"/>
      <protection/>
    </xf>
    <xf numFmtId="0" fontId="25" fillId="16" borderId="20" xfId="48" applyFont="1" applyFill="1" applyBorder="1" applyAlignment="1">
      <alignment horizontal="center" vertical="center"/>
      <protection/>
    </xf>
    <xf numFmtId="0" fontId="25" fillId="16" borderId="12" xfId="48" applyFont="1" applyFill="1" applyBorder="1" applyAlignment="1">
      <alignment horizontal="center" vertical="center"/>
      <protection/>
    </xf>
    <xf numFmtId="0" fontId="25" fillId="16" borderId="21" xfId="48" applyFont="1" applyFill="1" applyBorder="1" applyAlignment="1">
      <alignment horizontal="center" vertical="center"/>
      <protection/>
    </xf>
    <xf numFmtId="0" fontId="25" fillId="19" borderId="14" xfId="48" applyFont="1" applyFill="1" applyBorder="1" applyAlignment="1">
      <alignment horizontal="center" vertical="center"/>
      <protection/>
    </xf>
    <xf numFmtId="0" fontId="25" fillId="19" borderId="15" xfId="48" applyFont="1" applyFill="1" applyBorder="1" applyAlignment="1">
      <alignment horizontal="center" vertical="center"/>
      <protection/>
    </xf>
    <xf numFmtId="43" fontId="25" fillId="16" borderId="12" xfId="53" applyFont="1" applyFill="1" applyBorder="1" applyAlignment="1">
      <alignment horizontal="center" vertical="center"/>
    </xf>
    <xf numFmtId="43" fontId="25" fillId="16" borderId="18" xfId="53" applyFont="1" applyFill="1" applyBorder="1" applyAlignment="1">
      <alignment horizontal="center" vertical="center"/>
    </xf>
    <xf numFmtId="43" fontId="25" fillId="16" borderId="12" xfId="53" applyFont="1" applyFill="1" applyBorder="1" applyAlignment="1">
      <alignment horizontal="center"/>
    </xf>
    <xf numFmtId="43" fontId="25" fillId="16" borderId="21" xfId="53" applyFont="1" applyFill="1" applyBorder="1" applyAlignment="1">
      <alignment horizontal="center"/>
    </xf>
    <xf numFmtId="43" fontId="25" fillId="16" borderId="19" xfId="53" applyFont="1" applyFill="1" applyBorder="1" applyAlignment="1">
      <alignment horizontal="right" vertical="center"/>
    </xf>
    <xf numFmtId="43" fontId="25" fillId="16" borderId="20" xfId="53" applyFont="1" applyFill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13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7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8975"/>
          <c:w val="0.098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MARÇO/2019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75"/>
          <c:w val="0.853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MARÇO!$C$14:$C$21</c:f>
              <c:strCache/>
            </c:strRef>
          </c:cat>
          <c:val>
            <c:numRef>
              <c:f>MARÇO!$D$14:$D$21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ABRIL/2019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ABRIL!$C$14:$C$20</c:f>
              <c:strCache/>
            </c:strRef>
          </c:cat>
          <c:val>
            <c:numRef>
              <c:f>ABRIL!$D$14:$D$20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MAIO/2019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MAIO!$C$14:$C$20</c:f>
              <c:strCache/>
            </c:strRef>
          </c:cat>
          <c:val>
            <c:numRef>
              <c:f>MAIO!$D$14:$D$20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JUNHO/2019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JUNHO!$C$14:$C$20</c:f>
              <c:strCache/>
            </c:strRef>
          </c:cat>
          <c:val>
            <c:numRef>
              <c:f>JUNHO!$D$14:$D$20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JULHO/2019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JULHO!$C$14:$C$20</c:f>
              <c:strCache/>
            </c:strRef>
          </c:cat>
          <c:val>
            <c:numRef>
              <c:f>JULHO!$D$14:$D$20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3648075</xdr:colOff>
      <xdr:row>11</xdr:row>
      <xdr:rowOff>76200</xdr:rowOff>
    </xdr:from>
    <xdr:to>
      <xdr:col>5</xdr:col>
      <xdr:colOff>809625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4257675" y="22002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11</xdr:row>
      <xdr:rowOff>114300</xdr:rowOff>
    </xdr:from>
    <xdr:to>
      <xdr:col>5</xdr:col>
      <xdr:colOff>533400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3981450" y="2238375"/>
        <a:ext cx="5105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57150</xdr:rowOff>
    </xdr:from>
    <xdr:to>
      <xdr:col>7</xdr:col>
      <xdr:colOff>723900</xdr:colOff>
      <xdr:row>29</xdr:row>
      <xdr:rowOff>123825</xdr:rowOff>
    </xdr:to>
    <xdr:graphicFrame>
      <xdr:nvGraphicFramePr>
        <xdr:cNvPr id="1" name="Gráfico 3"/>
        <xdr:cNvGraphicFramePr/>
      </xdr:nvGraphicFramePr>
      <xdr:xfrm>
        <a:off x="285750" y="2647950"/>
        <a:ext cx="9420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104775</xdr:rowOff>
    </xdr:from>
    <xdr:to>
      <xdr:col>7</xdr:col>
      <xdr:colOff>476250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505075"/>
        <a:ext cx="9163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57150</xdr:rowOff>
    </xdr:from>
    <xdr:to>
      <xdr:col>8</xdr:col>
      <xdr:colOff>266700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57450"/>
        <a:ext cx="9791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66675</xdr:rowOff>
    </xdr:from>
    <xdr:to>
      <xdr:col>8</xdr:col>
      <xdr:colOff>304800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66975"/>
        <a:ext cx="9829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9525</xdr:rowOff>
    </xdr:from>
    <xdr:to>
      <xdr:col>8</xdr:col>
      <xdr:colOff>9525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09825"/>
        <a:ext cx="9534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15" customHeight="1" thickBot="1">
      <c r="A2" s="53" t="s">
        <v>0</v>
      </c>
      <c r="B2" s="54" t="s">
        <v>6</v>
      </c>
      <c r="C2" s="55" t="s">
        <v>1</v>
      </c>
      <c r="D2" s="57" t="s">
        <v>16</v>
      </c>
      <c r="E2" s="53"/>
      <c r="F2" s="2" t="s">
        <v>2</v>
      </c>
      <c r="G2" s="2"/>
      <c r="H2" s="57" t="s">
        <v>3</v>
      </c>
      <c r="I2" s="58"/>
    </row>
    <row r="3" spans="1:9" s="1" customFormat="1" ht="15" customHeight="1" thickBot="1">
      <c r="A3" s="53"/>
      <c r="B3" s="54"/>
      <c r="C3" s="56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50" t="s">
        <v>13</v>
      </c>
      <c r="B11" s="50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51" t="s">
        <v>14</v>
      </c>
      <c r="B12" s="51"/>
      <c r="C12" s="51"/>
      <c r="D12" s="51"/>
      <c r="E12" s="51"/>
      <c r="F12" s="51"/>
      <c r="G12" s="51"/>
      <c r="H12" s="51"/>
      <c r="I12" s="51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83.57421875" style="0" bestFit="1" customWidth="1"/>
    <col min="3" max="3" width="11.71093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15" customHeight="1" thickBot="1">
      <c r="A2" s="53" t="s">
        <v>0</v>
      </c>
      <c r="B2" s="54" t="s">
        <v>6</v>
      </c>
      <c r="C2" s="55" t="s">
        <v>1</v>
      </c>
      <c r="D2" s="57" t="s">
        <v>25</v>
      </c>
      <c r="E2" s="53"/>
      <c r="F2" s="2" t="s">
        <v>2</v>
      </c>
      <c r="G2" s="2"/>
      <c r="H2" s="57" t="s">
        <v>3</v>
      </c>
      <c r="I2" s="58"/>
    </row>
    <row r="3" spans="1:9" s="1" customFormat="1" ht="15" customHeight="1" thickBot="1">
      <c r="A3" s="53"/>
      <c r="B3" s="54"/>
      <c r="C3" s="56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50" t="s">
        <v>13</v>
      </c>
      <c r="B11" s="50"/>
      <c r="C11" s="7">
        <f aca="true" t="shared" si="0" ref="C11:I11">SUM(C4:C10)</f>
        <v>263355932.63</v>
      </c>
      <c r="D11" s="7">
        <f t="shared" si="0"/>
        <v>19997193.299999997</v>
      </c>
      <c r="E11" s="7">
        <f t="shared" si="0"/>
        <v>100</v>
      </c>
      <c r="F11" s="7">
        <f t="shared" si="0"/>
        <v>59664361.879999995</v>
      </c>
      <c r="G11" s="7">
        <f t="shared" si="0"/>
        <v>100</v>
      </c>
      <c r="H11" s="7">
        <f t="shared" si="0"/>
        <v>203691570.74999997</v>
      </c>
      <c r="I11" s="7">
        <f t="shared" si="0"/>
        <v>100.00000000000001</v>
      </c>
      <c r="J11" s="14"/>
      <c r="K11" s="15"/>
    </row>
    <row r="12" spans="1:9" ht="15">
      <c r="A12" s="51" t="s">
        <v>14</v>
      </c>
      <c r="B12" s="51"/>
      <c r="C12" s="51"/>
      <c r="D12" s="51"/>
      <c r="E12" s="51"/>
      <c r="F12" s="51"/>
      <c r="G12" s="51"/>
      <c r="H12" s="51"/>
      <c r="I12" s="51"/>
    </row>
    <row r="14" spans="3:5" ht="15">
      <c r="C14" s="6">
        <v>1869</v>
      </c>
      <c r="D14" s="4">
        <f aca="true" t="shared" si="1" ref="D14:D20">F4</f>
        <v>207322.94</v>
      </c>
      <c r="E14" s="5">
        <f aca="true" t="shared" si="2" ref="E14:E20">(D14/D$22)*100</f>
        <v>0.3474820369603189</v>
      </c>
    </row>
    <row r="15" spans="3:5" ht="15">
      <c r="C15" s="6">
        <v>11134</v>
      </c>
      <c r="D15" s="4">
        <f t="shared" si="1"/>
        <v>31997940.19</v>
      </c>
      <c r="E15" s="5">
        <f t="shared" si="2"/>
        <v>53.62990432103487</v>
      </c>
    </row>
    <row r="16" spans="3:5" ht="15">
      <c r="C16" s="6">
        <v>1858</v>
      </c>
      <c r="D16" s="4">
        <f t="shared" si="1"/>
        <v>14196439.08</v>
      </c>
      <c r="E16" s="5">
        <f t="shared" si="2"/>
        <v>23.793833760516208</v>
      </c>
    </row>
    <row r="17" spans="3:5" ht="15">
      <c r="C17" s="6">
        <v>1882</v>
      </c>
      <c r="D17" s="4">
        <f t="shared" si="1"/>
        <v>1462956.19</v>
      </c>
      <c r="E17" s="5">
        <f t="shared" si="2"/>
        <v>2.451976596921244</v>
      </c>
    </row>
    <row r="18" spans="3:5" ht="15">
      <c r="C18" s="6">
        <v>11135</v>
      </c>
      <c r="D18" s="4">
        <f t="shared" si="1"/>
        <v>30367.8</v>
      </c>
      <c r="E18" s="5">
        <f t="shared" si="2"/>
        <v>0.050897720252296115</v>
      </c>
    </row>
    <row r="19" spans="3:5" ht="15">
      <c r="C19" s="6">
        <v>1786</v>
      </c>
      <c r="D19" s="4">
        <f t="shared" si="1"/>
        <v>574245.05</v>
      </c>
      <c r="E19" s="5">
        <f t="shared" si="2"/>
        <v>0.9624590490969315</v>
      </c>
    </row>
    <row r="20" spans="3:5" ht="15">
      <c r="C20" s="6">
        <v>9359</v>
      </c>
      <c r="D20" s="4">
        <f t="shared" si="1"/>
        <v>11195090.629999999</v>
      </c>
      <c r="E20" s="5">
        <f t="shared" si="2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5.710937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53" t="s">
        <v>0</v>
      </c>
      <c r="B2" s="54" t="s">
        <v>26</v>
      </c>
      <c r="C2" s="65" t="s">
        <v>27</v>
      </c>
      <c r="D2" s="57" t="s">
        <v>33</v>
      </c>
      <c r="E2" s="53"/>
      <c r="F2" s="61" t="s">
        <v>28</v>
      </c>
      <c r="G2" s="62"/>
      <c r="H2" s="63" t="s">
        <v>3</v>
      </c>
      <c r="I2" s="64"/>
    </row>
    <row r="3" spans="1:9" ht="15.75" thickBot="1">
      <c r="A3" s="53"/>
      <c r="B3" s="54"/>
      <c r="C3" s="6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25" t="s">
        <v>29</v>
      </c>
    </row>
    <row r="4" spans="1:9" ht="15">
      <c r="A4" s="8" t="s">
        <v>17</v>
      </c>
      <c r="B4" s="13" t="s">
        <v>7</v>
      </c>
      <c r="C4" s="9">
        <v>2750000</v>
      </c>
      <c r="D4" s="10">
        <v>36176.03</v>
      </c>
      <c r="E4" s="11">
        <v>0.1616250035302944</v>
      </c>
      <c r="F4" s="9">
        <v>243498.97</v>
      </c>
      <c r="G4" s="9">
        <v>0.2967796556853663</v>
      </c>
      <c r="H4" s="9">
        <v>2506501.03</v>
      </c>
      <c r="I4" s="12">
        <v>1.34011869050126</v>
      </c>
    </row>
    <row r="5" spans="1:9" ht="15">
      <c r="A5" s="8" t="s">
        <v>18</v>
      </c>
      <c r="B5" s="13" t="s">
        <v>8</v>
      </c>
      <c r="C5" s="9">
        <v>194367842</v>
      </c>
      <c r="D5" s="10">
        <v>13481488.27</v>
      </c>
      <c r="E5" s="11">
        <v>60.23174984188074</v>
      </c>
      <c r="F5" s="9">
        <v>45479428.46</v>
      </c>
      <c r="G5" s="9">
        <v>55.43090847212228</v>
      </c>
      <c r="H5" s="9">
        <v>148888413.54</v>
      </c>
      <c r="I5" s="12">
        <v>79.60425445507792</v>
      </c>
    </row>
    <row r="6" spans="1:9" ht="15">
      <c r="A6" s="8" t="s">
        <v>19</v>
      </c>
      <c r="B6" s="13" t="s">
        <v>9</v>
      </c>
      <c r="C6" s="9">
        <v>30640000</v>
      </c>
      <c r="D6" s="10">
        <v>2185703.51</v>
      </c>
      <c r="E6" s="11">
        <v>9.765149396435344</v>
      </c>
      <c r="F6" s="9">
        <v>16382142.59</v>
      </c>
      <c r="G6" s="9">
        <v>19.966764694112566</v>
      </c>
      <c r="H6" s="9">
        <v>14257857.41</v>
      </c>
      <c r="I6" s="12">
        <v>7.6230653699922435</v>
      </c>
    </row>
    <row r="7" spans="1:9" ht="15">
      <c r="A7" s="8" t="s">
        <v>20</v>
      </c>
      <c r="B7" s="13" t="s">
        <v>21</v>
      </c>
      <c r="C7" s="9">
        <v>7393000</v>
      </c>
      <c r="D7" s="10">
        <v>27961.54</v>
      </c>
      <c r="E7" s="11">
        <v>0.12492481903659602</v>
      </c>
      <c r="F7" s="9">
        <v>1490917.73</v>
      </c>
      <c r="G7" s="9">
        <v>1.8171495779411633</v>
      </c>
      <c r="H7" s="9">
        <v>5902082.27</v>
      </c>
      <c r="I7" s="12">
        <v>3.155590469836394</v>
      </c>
    </row>
    <row r="8" spans="1:9" ht="15">
      <c r="A8" s="8" t="s">
        <v>22</v>
      </c>
      <c r="B8" s="13" t="s">
        <v>10</v>
      </c>
      <c r="C8" s="9">
        <v>2800000</v>
      </c>
      <c r="D8" s="10">
        <v>3340</v>
      </c>
      <c r="E8" s="11">
        <v>0.014922243037480435</v>
      </c>
      <c r="F8" s="9">
        <v>33707.8</v>
      </c>
      <c r="G8" s="9">
        <v>0.041083497305599244</v>
      </c>
      <c r="H8" s="9">
        <v>2766292.2</v>
      </c>
      <c r="I8" s="12">
        <v>1.479017896357238</v>
      </c>
    </row>
    <row r="9" spans="1:9" ht="15">
      <c r="A9" s="8" t="s">
        <v>23</v>
      </c>
      <c r="B9" s="13" t="s">
        <v>11</v>
      </c>
      <c r="C9" s="9">
        <v>14210000</v>
      </c>
      <c r="D9" s="10">
        <v>921152.42</v>
      </c>
      <c r="E9" s="11">
        <v>4.115467151438101</v>
      </c>
      <c r="F9" s="9">
        <v>1495397.47</v>
      </c>
      <c r="G9" s="9">
        <v>1.8226095422882809</v>
      </c>
      <c r="H9" s="9">
        <v>12714602.53</v>
      </c>
      <c r="I9" s="12">
        <v>6.797953118234948</v>
      </c>
    </row>
    <row r="10" spans="1:9" ht="15.75" thickBot="1">
      <c r="A10" s="8" t="s">
        <v>24</v>
      </c>
      <c r="B10" s="13" t="s">
        <v>12</v>
      </c>
      <c r="C10" s="9">
        <v>16921962.88</v>
      </c>
      <c r="D10" s="10">
        <v>5726872.250000001</v>
      </c>
      <c r="E10" s="11">
        <v>25.58616154464145</v>
      </c>
      <c r="F10" s="9">
        <v>16921962.88</v>
      </c>
      <c r="G10" s="9">
        <v>20.624704560544753</v>
      </c>
      <c r="H10" s="9">
        <v>0</v>
      </c>
      <c r="I10" s="12">
        <v>0</v>
      </c>
    </row>
    <row r="11" spans="1:9" ht="16.5" thickBot="1" thickTop="1">
      <c r="A11" s="59" t="s">
        <v>32</v>
      </c>
      <c r="B11" s="60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</row>
    <row r="12" ht="15.75" thickTop="1"/>
    <row r="14" spans="3:4" ht="15">
      <c r="C14" s="8" t="s">
        <v>17</v>
      </c>
      <c r="D14" s="11">
        <v>0.1616250035302944</v>
      </c>
    </row>
    <row r="15" spans="3:4" ht="15">
      <c r="C15" s="8" t="s">
        <v>18</v>
      </c>
      <c r="D15" s="11">
        <v>60.23174984188074</v>
      </c>
    </row>
    <row r="16" spans="3:4" ht="15">
      <c r="C16" s="8" t="s">
        <v>19</v>
      </c>
      <c r="D16" s="11">
        <v>9.765149396435344</v>
      </c>
    </row>
    <row r="17" spans="2:6" ht="15">
      <c r="B17" s="28"/>
      <c r="C17" s="8" t="s">
        <v>20</v>
      </c>
      <c r="D17" s="11">
        <v>0.12492481903659602</v>
      </c>
      <c r="E17" s="29"/>
      <c r="F17" s="29"/>
    </row>
    <row r="18" spans="2:6" ht="15">
      <c r="B18" s="28"/>
      <c r="C18" s="8" t="s">
        <v>22</v>
      </c>
      <c r="D18" s="11">
        <v>0.014922243037480435</v>
      </c>
      <c r="E18" s="28"/>
      <c r="F18" s="30"/>
    </row>
    <row r="19" spans="2:6" ht="15">
      <c r="B19" s="28"/>
      <c r="C19" s="8" t="s">
        <v>30</v>
      </c>
      <c r="D19" s="11">
        <v>0</v>
      </c>
      <c r="E19" s="28"/>
      <c r="F19" s="28"/>
    </row>
    <row r="20" spans="2:6" ht="15">
      <c r="B20" s="28"/>
      <c r="C20" s="8" t="s">
        <v>23</v>
      </c>
      <c r="D20" s="11">
        <v>4.115467151438101</v>
      </c>
      <c r="E20" s="28"/>
      <c r="F20" s="28"/>
    </row>
    <row r="21" spans="2:6" ht="15">
      <c r="B21" s="28"/>
      <c r="C21" s="8" t="s">
        <v>24</v>
      </c>
      <c r="D21" s="11">
        <v>25.58616154464145</v>
      </c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</sheetData>
  <sheetProtection/>
  <mergeCells count="8">
    <mergeCell ref="A1:I1"/>
    <mergeCell ref="A11:B11"/>
    <mergeCell ref="F2:G2"/>
    <mergeCell ref="H2:I2"/>
    <mergeCell ref="A2:A3"/>
    <mergeCell ref="B2:B3"/>
    <mergeCell ref="C2:C3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RowColHeaders="0" zoomScalePageLayoutView="0" workbookViewId="0" topLeftCell="A1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53" t="s">
        <v>0</v>
      </c>
      <c r="B2" s="54" t="s">
        <v>26</v>
      </c>
      <c r="C2" s="65" t="s">
        <v>27</v>
      </c>
      <c r="D2" s="57" t="s">
        <v>36</v>
      </c>
      <c r="E2" s="53"/>
      <c r="F2" s="61" t="s">
        <v>28</v>
      </c>
      <c r="G2" s="62"/>
      <c r="H2" s="63" t="s">
        <v>3</v>
      </c>
      <c r="I2" s="64"/>
    </row>
    <row r="3" spans="1:9" ht="15.75" thickBot="1">
      <c r="A3" s="53"/>
      <c r="B3" s="54"/>
      <c r="C3" s="6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4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36030.05</v>
      </c>
      <c r="E4" s="11">
        <v>0.17285001251652074</v>
      </c>
      <c r="F4" s="9">
        <v>279529.02</v>
      </c>
      <c r="G4" s="9">
        <v>0.2716729280992536</v>
      </c>
      <c r="H4" s="9">
        <v>2470470.98</v>
      </c>
      <c r="I4" s="12">
        <v>1.4359126434579597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13427452.290000003</v>
      </c>
      <c r="E5" s="11">
        <v>64.41665488644854</v>
      </c>
      <c r="F5" s="9">
        <v>58906880.74999999</v>
      </c>
      <c r="G5" s="9">
        <v>57.25131787227692</v>
      </c>
      <c r="H5" s="9">
        <v>135460961.25</v>
      </c>
      <c r="I5" s="12">
        <v>78.73401814007292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360847.48000000004</v>
      </c>
      <c r="E6" s="11">
        <v>1.7311241986773533</v>
      </c>
      <c r="F6" s="9">
        <v>16742990.07</v>
      </c>
      <c r="G6" s="9">
        <v>16.27243259913989</v>
      </c>
      <c r="H6" s="9">
        <v>13897009.93</v>
      </c>
      <c r="I6" s="12">
        <v>8.077363557918748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457694.53</v>
      </c>
      <c r="E7" s="11">
        <v>2.195736759711493</v>
      </c>
      <c r="F7" s="9">
        <v>1948612.26</v>
      </c>
      <c r="G7" s="9">
        <v>1.8938470088161292</v>
      </c>
      <c r="H7" s="9">
        <v>5444387.74</v>
      </c>
      <c r="I7" s="12">
        <v>3.1644432397880293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20045</v>
      </c>
      <c r="E8" s="11">
        <v>0.09616357737204523</v>
      </c>
      <c r="F8" s="9">
        <v>53752.8</v>
      </c>
      <c r="G8" s="9">
        <v>0.052242091248821176</v>
      </c>
      <c r="H8" s="9">
        <v>2746247.2</v>
      </c>
      <c r="I8" s="12">
        <v>1.5962021446376269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684844.26</v>
      </c>
      <c r="E9" s="11">
        <v>3.285461411040711</v>
      </c>
      <c r="F9" s="9">
        <v>2180241.73</v>
      </c>
      <c r="G9" s="9">
        <v>2.1189665915663505</v>
      </c>
      <c r="H9" s="9">
        <v>12029758.27</v>
      </c>
      <c r="I9" s="12">
        <v>6.9920602741247135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22779739.689999998</v>
      </c>
      <c r="D10" s="10">
        <v>5857776.8100000005</v>
      </c>
      <c r="E10" s="11">
        <v>28.102009154233336</v>
      </c>
      <c r="F10" s="9">
        <v>22779739.689999998</v>
      </c>
      <c r="G10" s="9">
        <v>22.13952090885262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9" t="s">
        <v>32</v>
      </c>
      <c r="B11" s="60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0.17285001251652074</v>
      </c>
    </row>
    <row r="15" spans="3:4" ht="15">
      <c r="C15" s="13" t="s">
        <v>8</v>
      </c>
      <c r="D15" s="11">
        <v>64.41665488644854</v>
      </c>
    </row>
    <row r="16" spans="3:4" ht="15">
      <c r="C16" s="13" t="s">
        <v>9</v>
      </c>
      <c r="D16" s="11">
        <v>1.7311241986773533</v>
      </c>
    </row>
    <row r="17" spans="2:6" ht="15">
      <c r="B17" s="28"/>
      <c r="C17" s="13" t="s">
        <v>21</v>
      </c>
      <c r="D17" s="11">
        <v>2.195736759711493</v>
      </c>
      <c r="E17" s="29"/>
      <c r="F17" s="29"/>
    </row>
    <row r="18" spans="2:6" ht="15">
      <c r="B18" s="28"/>
      <c r="C18" s="13" t="s">
        <v>10</v>
      </c>
      <c r="D18" s="11">
        <v>0.09616357737204523</v>
      </c>
      <c r="E18" s="28"/>
      <c r="F18" s="30"/>
    </row>
    <row r="19" spans="2:6" ht="15">
      <c r="B19" s="28"/>
      <c r="C19" s="13" t="s">
        <v>11</v>
      </c>
      <c r="D19" s="11">
        <v>3.285461411040711</v>
      </c>
      <c r="E19" s="28"/>
      <c r="F19" s="28"/>
    </row>
    <row r="20" spans="2:6" ht="15">
      <c r="B20" s="28"/>
      <c r="C20" s="13" t="s">
        <v>12</v>
      </c>
      <c r="D20" s="11">
        <v>28.102009154233336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8">
    <mergeCell ref="A11:B11"/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3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53" t="s">
        <v>0</v>
      </c>
      <c r="B2" s="54" t="s">
        <v>26</v>
      </c>
      <c r="C2" s="65" t="s">
        <v>27</v>
      </c>
      <c r="D2" s="57" t="s">
        <v>35</v>
      </c>
      <c r="E2" s="53"/>
      <c r="F2" s="61" t="s">
        <v>28</v>
      </c>
      <c r="G2" s="62"/>
      <c r="H2" s="63" t="s">
        <v>3</v>
      </c>
      <c r="I2" s="64"/>
    </row>
    <row r="3" spans="1:9" ht="15.75" thickBot="1">
      <c r="A3" s="53"/>
      <c r="B3" s="54"/>
      <c r="C3" s="6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7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38257</v>
      </c>
      <c r="E4" s="11">
        <v>0.1982113366906926</v>
      </c>
      <c r="F4" s="9">
        <v>317786.02</v>
      </c>
      <c r="G4" s="9">
        <v>0.2600692168039942</v>
      </c>
      <c r="H4" s="9">
        <v>2432213.98</v>
      </c>
      <c r="I4" s="12">
        <v>1.5331239646935844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12802032.429999998</v>
      </c>
      <c r="E5" s="11">
        <v>66.32793894732716</v>
      </c>
      <c r="F5" s="9">
        <v>71708913.18</v>
      </c>
      <c r="G5" s="9">
        <v>58.685026133585794</v>
      </c>
      <c r="H5" s="9">
        <v>122658928.82</v>
      </c>
      <c r="I5" s="12">
        <v>77.3169403695256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215207.25</v>
      </c>
      <c r="E6" s="11">
        <v>1.1149989985630877</v>
      </c>
      <c r="F6" s="9">
        <v>16958197.32</v>
      </c>
      <c r="G6" s="9">
        <v>13.878222507774234</v>
      </c>
      <c r="H6" s="9">
        <v>13681802.68</v>
      </c>
      <c r="I6" s="12">
        <v>8.62419990239383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0</v>
      </c>
      <c r="E7" s="11">
        <v>0</v>
      </c>
      <c r="F7" s="9">
        <v>1948612.26</v>
      </c>
      <c r="G7" s="9">
        <v>1.594702197135233</v>
      </c>
      <c r="H7" s="9">
        <v>5444387.74</v>
      </c>
      <c r="I7" s="12">
        <v>3.4318203027835334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6310</v>
      </c>
      <c r="E8" s="11">
        <v>0.03269241013457067</v>
      </c>
      <c r="F8" s="9">
        <v>60062.8</v>
      </c>
      <c r="G8" s="9">
        <v>0.04915409858197961</v>
      </c>
      <c r="H8" s="9">
        <v>2739937.2</v>
      </c>
      <c r="I8" s="12">
        <v>1.7270944981063872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342715.76999999996</v>
      </c>
      <c r="E9" s="11">
        <v>1.7756267056141348</v>
      </c>
      <c r="F9" s="9">
        <v>2522957.5000000005</v>
      </c>
      <c r="G9" s="9">
        <v>2.0647339396955324</v>
      </c>
      <c r="H9" s="9">
        <v>11687042.5</v>
      </c>
      <c r="I9" s="12">
        <v>7.366820962497066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28676333.229999997</v>
      </c>
      <c r="D10" s="10">
        <v>5896593.540000001</v>
      </c>
      <c r="E10" s="11">
        <v>30.55053160167036</v>
      </c>
      <c r="F10" s="9">
        <v>28676333.229999997</v>
      </c>
      <c r="G10" s="9">
        <v>23.468091906423233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35" t="s">
        <v>32</v>
      </c>
      <c r="B11" s="36" t="s">
        <v>31</v>
      </c>
      <c r="C11" s="27">
        <v>280837175.23</v>
      </c>
      <c r="D11" s="27">
        <v>19301115.99</v>
      </c>
      <c r="E11" s="27">
        <v>99.99999999999999</v>
      </c>
      <c r="F11" s="27">
        <v>122192862.31</v>
      </c>
      <c r="G11" s="27">
        <v>100</v>
      </c>
      <c r="H11" s="27">
        <v>158644312.92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0.1982113366906926</v>
      </c>
    </row>
    <row r="15" spans="3:4" ht="15">
      <c r="C15" s="13" t="s">
        <v>8</v>
      </c>
      <c r="D15" s="11">
        <v>66.32793894732716</v>
      </c>
    </row>
    <row r="16" spans="3:4" ht="15">
      <c r="C16" s="13" t="s">
        <v>9</v>
      </c>
      <c r="D16" s="11">
        <v>1.1149989985630877</v>
      </c>
    </row>
    <row r="17" spans="2:6" ht="15">
      <c r="B17" s="28"/>
      <c r="C17" s="13" t="s">
        <v>21</v>
      </c>
      <c r="D17" s="11">
        <v>0</v>
      </c>
      <c r="E17" s="29"/>
      <c r="F17" s="29"/>
    </row>
    <row r="18" spans="2:6" ht="15">
      <c r="B18" s="28"/>
      <c r="C18" s="13" t="s">
        <v>10</v>
      </c>
      <c r="D18" s="11">
        <v>0.03269241013457067</v>
      </c>
      <c r="E18" s="28"/>
      <c r="F18" s="30"/>
    </row>
    <row r="19" spans="2:6" ht="15">
      <c r="B19" s="28"/>
      <c r="C19" s="13" t="s">
        <v>11</v>
      </c>
      <c r="D19" s="11">
        <v>1.7756267056141348</v>
      </c>
      <c r="E19" s="28"/>
      <c r="F19" s="28"/>
    </row>
    <row r="20" spans="2:6" ht="15">
      <c r="B20" s="28"/>
      <c r="C20" s="13" t="s">
        <v>12</v>
      </c>
      <c r="D20" s="11">
        <v>30.55053160167036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53" t="s">
        <v>0</v>
      </c>
      <c r="B2" s="54" t="s">
        <v>26</v>
      </c>
      <c r="C2" s="65" t="s">
        <v>27</v>
      </c>
      <c r="D2" s="57" t="s">
        <v>34</v>
      </c>
      <c r="E2" s="53"/>
      <c r="F2" s="61" t="s">
        <v>28</v>
      </c>
      <c r="G2" s="62"/>
      <c r="H2" s="63" t="s">
        <v>3</v>
      </c>
      <c r="I2" s="64"/>
    </row>
    <row r="3" spans="1:9" ht="15.75" thickBot="1">
      <c r="A3" s="53"/>
      <c r="B3" s="54"/>
      <c r="C3" s="6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6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14692.5</v>
      </c>
      <c r="E4" s="11">
        <v>0.07474688754125618</v>
      </c>
      <c r="F4" s="9">
        <v>332478.52</v>
      </c>
      <c r="G4" s="9">
        <v>0.23438871841988904</v>
      </c>
      <c r="H4" s="9">
        <v>2417521.48</v>
      </c>
      <c r="I4" s="12">
        <v>1.6684368572675863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12721929.070000002</v>
      </c>
      <c r="E5" s="11">
        <v>64.72176971265122</v>
      </c>
      <c r="F5" s="9">
        <v>84430842.25000001</v>
      </c>
      <c r="G5" s="9">
        <v>59.521550174397206</v>
      </c>
      <c r="H5" s="9">
        <v>109936999.74999999</v>
      </c>
      <c r="I5" s="12">
        <v>75.87231132288322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625696.46</v>
      </c>
      <c r="E6" s="11">
        <v>3.1831793725085653</v>
      </c>
      <c r="F6" s="9">
        <v>17583893.78</v>
      </c>
      <c r="G6" s="9">
        <v>12.396188264810787</v>
      </c>
      <c r="H6" s="9">
        <v>13056106.219999999</v>
      </c>
      <c r="I6" s="12">
        <v>9.010587500487723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9303.3</v>
      </c>
      <c r="E7" s="11">
        <v>0.04732977497788454</v>
      </c>
      <c r="F7" s="9">
        <v>1957915.5600000003</v>
      </c>
      <c r="G7" s="9">
        <v>1.3802796008679281</v>
      </c>
      <c r="H7" s="9">
        <v>5435084.4399999995</v>
      </c>
      <c r="I7" s="12">
        <v>3.750988471902868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3675</v>
      </c>
      <c r="E8" s="11">
        <v>0.018696260793882355</v>
      </c>
      <c r="F8" s="9">
        <v>63737.8</v>
      </c>
      <c r="G8" s="9">
        <v>0.04493349301754352</v>
      </c>
      <c r="H8" s="9">
        <v>2736262.2</v>
      </c>
      <c r="I8" s="12">
        <v>1.888413709411216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373799.22</v>
      </c>
      <c r="E9" s="11">
        <v>1.9016728439917836</v>
      </c>
      <c r="F9" s="9">
        <v>2896756.7199999997</v>
      </c>
      <c r="G9" s="9">
        <v>2.042138226478514</v>
      </c>
      <c r="H9" s="9">
        <v>11313243.280000001</v>
      </c>
      <c r="I9" s="12">
        <v>7.807761883293315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34585748.35999999</v>
      </c>
      <c r="D10" s="10">
        <v>5907241.3</v>
      </c>
      <c r="E10" s="11">
        <v>30.05260514753541</v>
      </c>
      <c r="F10" s="9">
        <v>34583574.529999994</v>
      </c>
      <c r="G10" s="9">
        <v>24.380521522008145</v>
      </c>
      <c r="H10" s="9">
        <v>2173.829999998212</v>
      </c>
      <c r="I10" s="12">
        <v>0.0015002547540677957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4" t="s">
        <v>32</v>
      </c>
      <c r="B11" s="45" t="s">
        <v>31</v>
      </c>
      <c r="C11" s="27">
        <v>286746590.36</v>
      </c>
      <c r="D11" s="27">
        <v>19656336.85</v>
      </c>
      <c r="E11" s="27">
        <v>100</v>
      </c>
      <c r="F11" s="27">
        <v>141849199.16</v>
      </c>
      <c r="G11" s="27">
        <v>100</v>
      </c>
      <c r="H11" s="27">
        <v>144897391.2</v>
      </c>
      <c r="I11" s="27">
        <v>99.99999999999997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0.07474688754125618</v>
      </c>
    </row>
    <row r="15" spans="3:4" ht="15">
      <c r="C15" s="13" t="s">
        <v>8</v>
      </c>
      <c r="D15" s="11">
        <v>64.72176971265122</v>
      </c>
    </row>
    <row r="16" spans="3:4" ht="15">
      <c r="C16" s="13" t="s">
        <v>9</v>
      </c>
      <c r="D16" s="11">
        <v>3.1831793725085653</v>
      </c>
    </row>
    <row r="17" spans="2:6" ht="15">
      <c r="B17" s="28"/>
      <c r="C17" s="13" t="s">
        <v>21</v>
      </c>
      <c r="D17" s="11">
        <v>0.04732977497788454</v>
      </c>
      <c r="E17" s="29"/>
      <c r="F17" s="29"/>
    </row>
    <row r="18" spans="2:6" ht="15">
      <c r="B18" s="28"/>
      <c r="C18" s="13" t="s">
        <v>10</v>
      </c>
      <c r="D18" s="11">
        <v>0.018696260793882355</v>
      </c>
      <c r="E18" s="28"/>
      <c r="F18" s="30"/>
    </row>
    <row r="19" spans="2:6" ht="15">
      <c r="B19" s="28"/>
      <c r="C19" s="13" t="s">
        <v>11</v>
      </c>
      <c r="D19" s="11">
        <v>1.9016728439917836</v>
      </c>
      <c r="E19" s="28"/>
      <c r="F19" s="28"/>
    </row>
    <row r="20" spans="2:6" ht="15">
      <c r="B20" s="28"/>
      <c r="C20" s="13" t="s">
        <v>12</v>
      </c>
      <c r="D20" s="11">
        <v>30.05260514753541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PageLayoutView="0" workbookViewId="0" topLeftCell="A1">
      <selection activeCell="J16" sqref="J16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52" t="s">
        <v>15</v>
      </c>
      <c r="B1" s="52"/>
      <c r="C1" s="52"/>
      <c r="D1" s="52"/>
      <c r="E1" s="52"/>
      <c r="F1" s="52"/>
      <c r="G1" s="52"/>
      <c r="H1" s="52"/>
      <c r="I1" s="52"/>
    </row>
    <row r="2" spans="1:9" ht="15.75" thickBot="1">
      <c r="A2" s="53" t="s">
        <v>0</v>
      </c>
      <c r="B2" s="54" t="s">
        <v>26</v>
      </c>
      <c r="C2" s="65" t="s">
        <v>27</v>
      </c>
      <c r="D2" s="57" t="s">
        <v>37</v>
      </c>
      <c r="E2" s="53"/>
      <c r="F2" s="61" t="s">
        <v>28</v>
      </c>
      <c r="G2" s="62"/>
      <c r="H2" s="63" t="s">
        <v>3</v>
      </c>
      <c r="I2" s="64"/>
    </row>
    <row r="3" spans="1:9" ht="15.75" thickBot="1">
      <c r="A3" s="53"/>
      <c r="B3" s="54"/>
      <c r="C3" s="6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9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58012.68</v>
      </c>
      <c r="E4" s="11">
        <v>0.21018855147488463</v>
      </c>
      <c r="F4" s="9">
        <v>390491.19999999995</v>
      </c>
      <c r="G4" s="9">
        <v>0.2304469424926798</v>
      </c>
      <c r="H4" s="9">
        <v>2359508.8</v>
      </c>
      <c r="I4" s="12">
        <v>1.8705104698562098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17496222.46</v>
      </c>
      <c r="E5" s="11">
        <v>63.39141124233086</v>
      </c>
      <c r="F5" s="9">
        <v>101927064.71000001</v>
      </c>
      <c r="G5" s="9">
        <v>60.15188157805612</v>
      </c>
      <c r="H5" s="9">
        <v>92440777.28999999</v>
      </c>
      <c r="I5" s="12">
        <v>73.28281283061591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287581.7</v>
      </c>
      <c r="E6" s="11">
        <v>1.0419511898723663</v>
      </c>
      <c r="F6" s="9">
        <v>17871475.480000004</v>
      </c>
      <c r="G6" s="9">
        <v>10.546785387734472</v>
      </c>
      <c r="H6" s="9">
        <v>12768524.519999996</v>
      </c>
      <c r="I6" s="12">
        <v>10.122301217641457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200465.66</v>
      </c>
      <c r="E7" s="11">
        <v>0.7263168447976671</v>
      </c>
      <c r="F7" s="9">
        <v>2158381.2199999997</v>
      </c>
      <c r="G7" s="9">
        <v>1.273760722092124</v>
      </c>
      <c r="H7" s="9">
        <v>5234618.78</v>
      </c>
      <c r="I7" s="12">
        <v>4.149765931661683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1208.15</v>
      </c>
      <c r="E8" s="11">
        <v>0.004377306796796526</v>
      </c>
      <c r="F8" s="9">
        <v>64945.950000000004</v>
      </c>
      <c r="G8" s="9">
        <v>0.03832761302887865</v>
      </c>
      <c r="H8" s="9">
        <v>2735054.05</v>
      </c>
      <c r="I8" s="12">
        <v>2.168225537513414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711393.57</v>
      </c>
      <c r="E9" s="11">
        <v>2.577484508677188</v>
      </c>
      <c r="F9" s="9">
        <v>3608150.2899999996</v>
      </c>
      <c r="G9" s="9">
        <v>2.1293365955099013</v>
      </c>
      <c r="H9" s="9">
        <v>10601849.71</v>
      </c>
      <c r="I9" s="12">
        <v>8.404660699886783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43431168.53</v>
      </c>
      <c r="D10" s="10">
        <v>8845420.17</v>
      </c>
      <c r="E10" s="11">
        <v>32.04827035605023</v>
      </c>
      <c r="F10" s="9">
        <v>43428994.7</v>
      </c>
      <c r="G10" s="9">
        <v>25.629461161085825</v>
      </c>
      <c r="H10" s="9">
        <v>2173.829999998212</v>
      </c>
      <c r="I10" s="12">
        <v>0.001723312824552373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7" t="s">
        <v>32</v>
      </c>
      <c r="B11" s="48" t="s">
        <v>31</v>
      </c>
      <c r="C11" s="27">
        <v>295592010.53</v>
      </c>
      <c r="D11" s="27">
        <v>27600304.39</v>
      </c>
      <c r="E11" s="27">
        <v>100</v>
      </c>
      <c r="F11" s="27">
        <v>169449503.55</v>
      </c>
      <c r="G11" s="27">
        <v>100</v>
      </c>
      <c r="H11" s="27">
        <v>126142506.97999997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0.21018855147488463</v>
      </c>
    </row>
    <row r="15" spans="3:4" ht="15">
      <c r="C15" s="13" t="s">
        <v>8</v>
      </c>
      <c r="D15" s="11">
        <v>63.39141124233086</v>
      </c>
    </row>
    <row r="16" spans="3:4" ht="15">
      <c r="C16" s="13" t="s">
        <v>9</v>
      </c>
      <c r="D16" s="11">
        <v>1.0419511898723663</v>
      </c>
    </row>
    <row r="17" spans="2:6" ht="15">
      <c r="B17" s="28"/>
      <c r="C17" s="13" t="s">
        <v>21</v>
      </c>
      <c r="D17" s="11">
        <v>0.7263168447976671</v>
      </c>
      <c r="E17" s="29"/>
      <c r="F17" s="29"/>
    </row>
    <row r="18" spans="2:6" ht="15">
      <c r="B18" s="28"/>
      <c r="C18" s="13" t="s">
        <v>10</v>
      </c>
      <c r="D18" s="11">
        <v>0.004377306796796526</v>
      </c>
      <c r="E18" s="28"/>
      <c r="F18" s="30"/>
    </row>
    <row r="19" spans="2:6" ht="15">
      <c r="B19" s="28"/>
      <c r="C19" s="13" t="s">
        <v>11</v>
      </c>
      <c r="D19" s="11">
        <v>2.577484508677188</v>
      </c>
      <c r="E19" s="28"/>
      <c r="F19" s="28"/>
    </row>
    <row r="20" spans="2:6" ht="15">
      <c r="B20" s="28"/>
      <c r="C20" s="13" t="s">
        <v>12</v>
      </c>
      <c r="D20" s="11">
        <v>32.04827035605023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2019-08-12T14:38:36Z</dcterms:modified>
  <cp:category/>
  <cp:version/>
  <cp:contentType/>
  <cp:contentStatus/>
</cp:coreProperties>
</file>