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 activeTab="9"/>
  </bookViews>
  <sheets>
    <sheet name="JAN" sheetId="35" r:id="rId1"/>
    <sheet name="FEV" sheetId="36" r:id="rId2"/>
    <sheet name="MAR" sheetId="37" r:id="rId3"/>
    <sheet name="ABR" sheetId="38" r:id="rId4"/>
    <sheet name="MAI" sheetId="39" r:id="rId5"/>
    <sheet name="JUN" sheetId="40" r:id="rId6"/>
    <sheet name="JUL" sheetId="41" r:id="rId7"/>
    <sheet name="AGO" sheetId="42" r:id="rId8"/>
    <sheet name="SET" sheetId="43" r:id="rId9"/>
    <sheet name="OUT" sheetId="44" r:id="rId10"/>
  </sheets>
  <calcPr calcId="152511"/>
</workbook>
</file>

<file path=xl/calcChain.xml><?xml version="1.0" encoding="utf-8"?>
<calcChain xmlns="http://schemas.openxmlformats.org/spreadsheetml/2006/main">
  <c r="D22" i="44" l="1"/>
  <c r="D21" i="44"/>
  <c r="E12" i="44"/>
  <c r="F12" i="44"/>
  <c r="G12" i="44"/>
  <c r="H12" i="44"/>
  <c r="I12" i="44"/>
  <c r="D12" i="44"/>
  <c r="C12" i="44"/>
  <c r="D20" i="44"/>
  <c r="D19" i="44"/>
  <c r="D18" i="44"/>
  <c r="D17" i="44"/>
  <c r="D16" i="44"/>
  <c r="D15" i="44"/>
  <c r="D24" i="44" s="1"/>
  <c r="E19" i="44" l="1"/>
  <c r="E15" i="44"/>
  <c r="E17" i="44"/>
  <c r="E21" i="44"/>
  <c r="E18" i="44"/>
  <c r="E16" i="44"/>
  <c r="E22" i="44"/>
  <c r="E20" i="44"/>
  <c r="D22" i="43"/>
  <c r="D21" i="43"/>
  <c r="E12" i="43"/>
  <c r="F12" i="43"/>
  <c r="G12" i="43"/>
  <c r="H12" i="43"/>
  <c r="I12" i="43"/>
  <c r="D12" i="43"/>
  <c r="C12" i="43"/>
  <c r="D20" i="43"/>
  <c r="D19" i="43"/>
  <c r="D18" i="43"/>
  <c r="D17" i="43"/>
  <c r="D16" i="43"/>
  <c r="D15" i="43"/>
  <c r="E23" i="44" l="1"/>
  <c r="D24" i="43"/>
  <c r="E16" i="43" s="1"/>
  <c r="E15" i="43"/>
  <c r="D22" i="42"/>
  <c r="D21" i="42"/>
  <c r="E21" i="43" l="1"/>
  <c r="E17" i="43"/>
  <c r="E19" i="43"/>
  <c r="E22" i="43"/>
  <c r="E20" i="43"/>
  <c r="E18" i="43"/>
  <c r="C12" i="42"/>
  <c r="D20" i="42"/>
  <c r="D19" i="42"/>
  <c r="D18" i="42"/>
  <c r="D17" i="42"/>
  <c r="D16" i="42"/>
  <c r="D15" i="42"/>
  <c r="E23" i="43" l="1"/>
  <c r="D24" i="42"/>
  <c r="E18" i="42" s="1"/>
  <c r="E17" i="42"/>
  <c r="D22" i="41"/>
  <c r="D21" i="41"/>
  <c r="I12" i="41"/>
  <c r="H12" i="41"/>
  <c r="G12" i="41"/>
  <c r="F12" i="41"/>
  <c r="E12" i="41"/>
  <c r="D12" i="41"/>
  <c r="C12" i="41"/>
  <c r="D20" i="41"/>
  <c r="D19" i="41"/>
  <c r="D18" i="41"/>
  <c r="D17" i="41"/>
  <c r="D16" i="41"/>
  <c r="D15" i="41"/>
  <c r="E16" i="42" l="1"/>
  <c r="E19" i="42"/>
  <c r="E22" i="42"/>
  <c r="E15" i="42"/>
  <c r="E21" i="42"/>
  <c r="E20" i="42"/>
  <c r="D24" i="41"/>
  <c r="E21" i="41" s="1"/>
  <c r="D22" i="40"/>
  <c r="D21" i="40"/>
  <c r="I12" i="40"/>
  <c r="H12" i="40"/>
  <c r="G12" i="40"/>
  <c r="F12" i="40"/>
  <c r="E12" i="40"/>
  <c r="D12" i="40"/>
  <c r="C12" i="40"/>
  <c r="D20" i="40"/>
  <c r="D19" i="40"/>
  <c r="D18" i="40"/>
  <c r="D17" i="40"/>
  <c r="D16" i="40"/>
  <c r="D15" i="40"/>
  <c r="E23" i="42" l="1"/>
  <c r="E15" i="41"/>
  <c r="E19" i="41"/>
  <c r="E22" i="41"/>
  <c r="E20" i="41"/>
  <c r="E18" i="41"/>
  <c r="E17" i="41"/>
  <c r="E16" i="41"/>
  <c r="D24" i="40"/>
  <c r="E19" i="40" s="1"/>
  <c r="D22" i="39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E23" i="41" l="1"/>
  <c r="E15" i="40"/>
  <c r="E17" i="40"/>
  <c r="E22" i="40"/>
  <c r="E20" i="40"/>
  <c r="E18" i="40"/>
  <c r="E16" i="40"/>
  <c r="E21" i="40"/>
  <c r="D24" i="39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23" i="40" l="1"/>
  <c r="E18" i="39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<sst xmlns="http://schemas.openxmlformats.org/spreadsheetml/2006/main" count="230" uniqueCount="28">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</sst>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OUT!$C$15:$C$22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OUT!$D$15:$D$22</c:f>
              <c:numCache>
                <c:formatCode>#,##0.00</c:formatCode>
                <c:ptCount val="8"/>
                <c:pt idx="0">
                  <c:v>6032938.25</c:v>
                </c:pt>
                <c:pt idx="1">
                  <c:v>697574.66</c:v>
                </c:pt>
                <c:pt idx="2">
                  <c:v>123067041.24000005</c:v>
                </c:pt>
                <c:pt idx="3">
                  <c:v>14570807.190000003</c:v>
                </c:pt>
                <c:pt idx="4">
                  <c:v>2330908.46</c:v>
                </c:pt>
                <c:pt idx="5">
                  <c:v>2636843.8800000004</c:v>
                </c:pt>
                <c:pt idx="6">
                  <c:v>7369518.9300000016</c:v>
                </c:pt>
                <c:pt idx="7">
                  <c:v>45380819.269999996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616053.57000000007</c:v>
                </c:pt>
                <c:pt idx="2">
                  <c:v>74134536.410000011</c:v>
                </c:pt>
                <c:pt idx="3">
                  <c:v>13753455.400000002</c:v>
                </c:pt>
                <c:pt idx="4">
                  <c:v>1159155.3</c:v>
                </c:pt>
                <c:pt idx="5">
                  <c:v>1540378.79</c:v>
                </c:pt>
                <c:pt idx="6">
                  <c:v>4175564.8399999994</c:v>
                </c:pt>
                <c:pt idx="7">
                  <c:v>25342545.310000002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627778.63</c:v>
                </c:pt>
                <c:pt idx="2">
                  <c:v>86616758.980000004</c:v>
                </c:pt>
                <c:pt idx="3">
                  <c:v>13852484.720000003</c:v>
                </c:pt>
                <c:pt idx="4">
                  <c:v>1313981.1600000001</c:v>
                </c:pt>
                <c:pt idx="5">
                  <c:v>2073366.19</c:v>
                </c:pt>
                <c:pt idx="6">
                  <c:v>5252262.8199999994</c:v>
                </c:pt>
                <c:pt idx="7">
                  <c:v>31538678.23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633123.27</c:v>
                </c:pt>
                <c:pt idx="2">
                  <c:v>98569763.73999998</c:v>
                </c:pt>
                <c:pt idx="3">
                  <c:v>13973867.690000001</c:v>
                </c:pt>
                <c:pt idx="4">
                  <c:v>1326303.9200000002</c:v>
                </c:pt>
                <c:pt idx="5">
                  <c:v>2090018.36</c:v>
                </c:pt>
                <c:pt idx="6">
                  <c:v>5990786.7899999991</c:v>
                </c:pt>
                <c:pt idx="7">
                  <c:v>36205603.5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SET!$D$15:$D$22</c:f>
              <c:numCache>
                <c:formatCode>#,##0.00</c:formatCode>
                <c:ptCount val="8"/>
                <c:pt idx="0">
                  <c:v>5958175.1499999994</c:v>
                </c:pt>
                <c:pt idx="1">
                  <c:v>675911.66</c:v>
                </c:pt>
                <c:pt idx="2">
                  <c:v>110823996.53999998</c:v>
                </c:pt>
                <c:pt idx="3">
                  <c:v>14400292.690000001</c:v>
                </c:pt>
                <c:pt idx="4">
                  <c:v>2250338.92</c:v>
                </c:pt>
                <c:pt idx="5">
                  <c:v>2090817.06</c:v>
                </c:pt>
                <c:pt idx="6">
                  <c:v>6586167.4000000013</c:v>
                </c:pt>
                <c:pt idx="7">
                  <c:v>40798663.609999999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18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28" sqref="D28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27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74763.100000000006</v>
      </c>
      <c r="E4" s="16">
        <v>0.40407923995025047</v>
      </c>
      <c r="F4" s="16">
        <v>6032938.25</v>
      </c>
      <c r="G4" s="16">
        <v>2.9853254356617578</v>
      </c>
      <c r="H4" s="16">
        <v>2867061.75</v>
      </c>
      <c r="I4" s="16">
        <v>3.6881373284270191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21663</v>
      </c>
      <c r="E5" s="19">
        <v>0.11708407723920324</v>
      </c>
      <c r="F5" s="19">
        <v>697574.66</v>
      </c>
      <c r="G5" s="19">
        <v>0.34518625742126607</v>
      </c>
      <c r="H5" s="19">
        <v>1902425.3399999999</v>
      </c>
      <c r="I5" s="19">
        <v>2.4472461784262105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12243044.699999997</v>
      </c>
      <c r="E6" s="22">
        <v>66.171148561963591</v>
      </c>
      <c r="F6" s="22">
        <v>123067041.24000005</v>
      </c>
      <c r="G6" s="22">
        <v>60.89821464779731</v>
      </c>
      <c r="H6" s="22">
        <v>59335982.759999946</v>
      </c>
      <c r="I6" s="22">
        <v>76.328754668802603</v>
      </c>
    </row>
    <row r="7" spans="1:9" s="1" customFormat="1" ht="12.95" customHeight="1" x14ac:dyDescent="0.2">
      <c r="A7" s="8">
        <v>1858</v>
      </c>
      <c r="B7" s="10" t="s">
        <v>10</v>
      </c>
      <c r="C7" s="19">
        <v>21250000</v>
      </c>
      <c r="D7" s="20">
        <v>170514.5</v>
      </c>
      <c r="E7" s="19">
        <v>0.92159594185496541</v>
      </c>
      <c r="F7" s="19">
        <v>14570807.190000003</v>
      </c>
      <c r="G7" s="19">
        <v>7.2101850739861684</v>
      </c>
      <c r="H7" s="19">
        <v>6679192.8099999968</v>
      </c>
      <c r="I7" s="19">
        <v>8.5919950368429774</v>
      </c>
    </row>
    <row r="8" spans="1:9" s="1" customFormat="1" ht="12.95" customHeight="1" x14ac:dyDescent="0.2">
      <c r="A8" s="7">
        <v>1882</v>
      </c>
      <c r="B8" s="9" t="s">
        <v>11</v>
      </c>
      <c r="C8" s="22">
        <v>4150000</v>
      </c>
      <c r="D8" s="23">
        <v>80569.539999999994</v>
      </c>
      <c r="E8" s="22">
        <v>0.43546185867548687</v>
      </c>
      <c r="F8" s="22">
        <v>2330908.46</v>
      </c>
      <c r="G8" s="22">
        <v>1.1534214383575327</v>
      </c>
      <c r="H8" s="22">
        <v>1819091.54</v>
      </c>
      <c r="I8" s="22">
        <v>2.3400470577586243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546026.82000000007</v>
      </c>
      <c r="E9" s="19">
        <v>2.9511631061051804</v>
      </c>
      <c r="F9" s="19">
        <v>2636843.8800000004</v>
      </c>
      <c r="G9" s="19">
        <v>1.3048098254334097</v>
      </c>
      <c r="H9" s="19">
        <v>1463156.1199999996</v>
      </c>
      <c r="I9" s="19">
        <v>1.8821780533636718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11040000</v>
      </c>
      <c r="D10" s="23">
        <v>783351.53000000014</v>
      </c>
      <c r="E10" s="22">
        <v>4.2338545466448805</v>
      </c>
      <c r="F10" s="22">
        <v>7369518.9300000016</v>
      </c>
      <c r="G10" s="22">
        <v>3.6467159779597984</v>
      </c>
      <c r="H10" s="22">
        <v>3670481.0699999984</v>
      </c>
      <c r="I10" s="22">
        <v>4.721641676378872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45380819.269999996</v>
      </c>
      <c r="D11" s="20">
        <v>4582155.66</v>
      </c>
      <c r="E11" s="19">
        <v>24.765612667566462</v>
      </c>
      <c r="F11" s="19">
        <v>45380819.269999996</v>
      </c>
      <c r="G11" s="19">
        <v>22.456141343382757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279823843.26999998</v>
      </c>
      <c r="D12" s="11">
        <f>SUM(D4:D11)</f>
        <v>18502088.849999994</v>
      </c>
      <c r="E12" s="11">
        <f t="shared" ref="E12:I12" si="0">SUM(E4:E11)</f>
        <v>100</v>
      </c>
      <c r="F12" s="11">
        <f t="shared" si="0"/>
        <v>202086451.88000005</v>
      </c>
      <c r="G12" s="11">
        <f t="shared" si="0"/>
        <v>99.999999999999986</v>
      </c>
      <c r="H12" s="11">
        <f t="shared" si="0"/>
        <v>77737391.389999956</v>
      </c>
      <c r="I12" s="11">
        <f t="shared" si="0"/>
        <v>99.999999999999972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6032938.25</v>
      </c>
      <c r="E15" s="5">
        <f>(D15/D$24)*100</f>
        <v>2.9853254356617578</v>
      </c>
    </row>
    <row r="16" spans="1:9" x14ac:dyDescent="0.25">
      <c r="C16" s="6">
        <v>1869</v>
      </c>
      <c r="D16" s="4">
        <f t="shared" si="1"/>
        <v>697574.66</v>
      </c>
      <c r="E16" s="5">
        <f t="shared" ref="E16:E22" si="2">(D16/D$24)*100</f>
        <v>0.34518625742126607</v>
      </c>
    </row>
    <row r="17" spans="3:5" x14ac:dyDescent="0.25">
      <c r="C17" s="6">
        <v>11134</v>
      </c>
      <c r="D17" s="4">
        <f t="shared" si="1"/>
        <v>123067041.24000005</v>
      </c>
      <c r="E17" s="5">
        <f t="shared" si="2"/>
        <v>60.89821464779731</v>
      </c>
    </row>
    <row r="18" spans="3:5" x14ac:dyDescent="0.25">
      <c r="C18" s="6">
        <v>1858</v>
      </c>
      <c r="D18" s="4">
        <f t="shared" si="1"/>
        <v>14570807.190000003</v>
      </c>
      <c r="E18" s="5">
        <f t="shared" si="2"/>
        <v>7.2101850739861684</v>
      </c>
    </row>
    <row r="19" spans="3:5" x14ac:dyDescent="0.25">
      <c r="C19" s="6">
        <v>1882</v>
      </c>
      <c r="D19" s="4">
        <f t="shared" si="1"/>
        <v>2330908.46</v>
      </c>
      <c r="E19" s="5">
        <f t="shared" si="2"/>
        <v>1.1534214383575327</v>
      </c>
    </row>
    <row r="20" spans="3:5" x14ac:dyDescent="0.25">
      <c r="C20" s="6">
        <v>11135</v>
      </c>
      <c r="D20" s="4">
        <f t="shared" si="1"/>
        <v>2636843.8800000004</v>
      </c>
      <c r="E20" s="5">
        <f t="shared" si="2"/>
        <v>1.3048098254334097</v>
      </c>
    </row>
    <row r="21" spans="3:5" x14ac:dyDescent="0.25">
      <c r="C21" s="6">
        <v>1786</v>
      </c>
      <c r="D21" s="4">
        <f>F10</f>
        <v>7369518.9300000016</v>
      </c>
      <c r="E21" s="5">
        <f t="shared" si="2"/>
        <v>3.6467159779597984</v>
      </c>
    </row>
    <row r="22" spans="3:5" x14ac:dyDescent="0.25">
      <c r="C22" s="6">
        <v>9359</v>
      </c>
      <c r="D22" s="4">
        <f>F11</f>
        <v>45380819.269999996</v>
      </c>
      <c r="E22" s="5">
        <f t="shared" si="2"/>
        <v>22.456141343382757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202086451.88000005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19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20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21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22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2" sqref="C12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23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384016.5</v>
      </c>
      <c r="E4" s="16">
        <v>1.8411677744253445</v>
      </c>
      <c r="F4" s="16">
        <v>5874074.7199999997</v>
      </c>
      <c r="G4" s="16">
        <v>4.6400246885226855</v>
      </c>
      <c r="H4" s="16">
        <v>3025925.2800000003</v>
      </c>
      <c r="I4" s="16">
        <v>2.3350025726950525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70195.28</v>
      </c>
      <c r="E5" s="19">
        <v>0.33655139154896696</v>
      </c>
      <c r="F5" s="19">
        <v>616053.57000000007</v>
      </c>
      <c r="G5" s="19">
        <v>0.48663047552322231</v>
      </c>
      <c r="H5" s="19">
        <v>1983946.43</v>
      </c>
      <c r="I5" s="19">
        <v>1.5309432948520012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14702769.029999999</v>
      </c>
      <c r="E6" s="22">
        <v>70.492451581780941</v>
      </c>
      <c r="F6" s="22">
        <v>74134536.410000011</v>
      </c>
      <c r="G6" s="22">
        <v>58.560044877090704</v>
      </c>
      <c r="H6" s="22">
        <v>108268487.58999999</v>
      </c>
      <c r="I6" s="22">
        <v>83.547071943710492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469167.80999999994</v>
      </c>
      <c r="E7" s="19">
        <v>2.2494258777154439</v>
      </c>
      <c r="F7" s="19">
        <v>13753455.400000002</v>
      </c>
      <c r="G7" s="19">
        <v>10.86407232635537</v>
      </c>
      <c r="H7" s="19">
        <v>6896544.5999999978</v>
      </c>
      <c r="I7" s="19">
        <v>5.3218265137419927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61600</v>
      </c>
      <c r="E8" s="22">
        <v>0.29534130670062669</v>
      </c>
      <c r="F8" s="22">
        <v>1159155.3</v>
      </c>
      <c r="G8" s="22">
        <v>0.91563513680192354</v>
      </c>
      <c r="H8" s="22">
        <v>1990844.7</v>
      </c>
      <c r="I8" s="22">
        <v>1.5362664527976413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835</v>
      </c>
      <c r="E9" s="19">
        <v>4.0034089463477805E-3</v>
      </c>
      <c r="F9" s="19">
        <v>1540378.79</v>
      </c>
      <c r="G9" s="19">
        <v>1.2167696115511282</v>
      </c>
      <c r="H9" s="19">
        <v>1559621.21</v>
      </c>
      <c r="I9" s="19">
        <v>1.2035061017037969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534989.07999999996</v>
      </c>
      <c r="E10" s="22">
        <v>2.5650060707429563</v>
      </c>
      <c r="F10" s="22">
        <v>4175564.8399999994</v>
      </c>
      <c r="G10" s="22">
        <v>3.2983448235958557</v>
      </c>
      <c r="H10" s="22">
        <v>5864435.1600000001</v>
      </c>
      <c r="I10" s="22">
        <v>4.5253831204990362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25342545.310000002</v>
      </c>
      <c r="D11" s="20">
        <v>4633652.01</v>
      </c>
      <c r="E11" s="19">
        <v>22.21605258813937</v>
      </c>
      <c r="F11" s="19">
        <v>25342545.310000002</v>
      </c>
      <c r="G11" s="19">
        <v>20.018478060559097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256185569.31</v>
      </c>
      <c r="D12" s="11">
        <f t="shared" ref="D12:I12" si="0">SUM(D4:D11)</f>
        <v>20857224.710000001</v>
      </c>
      <c r="E12" s="11">
        <f t="shared" si="0"/>
        <v>99.999999999999972</v>
      </c>
      <c r="F12" s="11">
        <f t="shared" si="0"/>
        <v>126595764.34000003</v>
      </c>
      <c r="G12" s="11">
        <f t="shared" si="0"/>
        <v>100</v>
      </c>
      <c r="H12" s="11">
        <f t="shared" si="0"/>
        <v>129589804.96999997</v>
      </c>
      <c r="I12" s="11">
        <f t="shared" si="0"/>
        <v>100.00000000000003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4.6400246885226855</v>
      </c>
    </row>
    <row r="16" spans="1:9" x14ac:dyDescent="0.25">
      <c r="C16" s="6">
        <v>1869</v>
      </c>
      <c r="D16" s="4">
        <f t="shared" si="1"/>
        <v>616053.57000000007</v>
      </c>
      <c r="E16" s="5">
        <f t="shared" ref="E16:E22" si="2">(D16/D$24)*100</f>
        <v>0.48663047552322231</v>
      </c>
    </row>
    <row r="17" spans="3:5" x14ac:dyDescent="0.25">
      <c r="C17" s="6">
        <v>11134</v>
      </c>
      <c r="D17" s="4">
        <f t="shared" si="1"/>
        <v>74134536.410000011</v>
      </c>
      <c r="E17" s="5">
        <f t="shared" si="2"/>
        <v>58.560044877090704</v>
      </c>
    </row>
    <row r="18" spans="3:5" x14ac:dyDescent="0.25">
      <c r="C18" s="6">
        <v>1858</v>
      </c>
      <c r="D18" s="4">
        <f t="shared" si="1"/>
        <v>13753455.400000002</v>
      </c>
      <c r="E18" s="5">
        <f t="shared" si="2"/>
        <v>10.86407232635537</v>
      </c>
    </row>
    <row r="19" spans="3:5" x14ac:dyDescent="0.25">
      <c r="C19" s="6">
        <v>1882</v>
      </c>
      <c r="D19" s="4">
        <f t="shared" si="1"/>
        <v>1159155.3</v>
      </c>
      <c r="E19" s="5">
        <f t="shared" si="2"/>
        <v>0.91563513680192354</v>
      </c>
    </row>
    <row r="20" spans="3:5" x14ac:dyDescent="0.25">
      <c r="C20" s="6">
        <v>11135</v>
      </c>
      <c r="D20" s="4">
        <f t="shared" si="1"/>
        <v>1540378.79</v>
      </c>
      <c r="E20" s="5">
        <f t="shared" si="2"/>
        <v>1.2167696115511282</v>
      </c>
    </row>
    <row r="21" spans="3:5" x14ac:dyDescent="0.25">
      <c r="C21" s="6">
        <v>1786</v>
      </c>
      <c r="D21" s="4">
        <f>F10</f>
        <v>4175564.8399999994</v>
      </c>
      <c r="E21" s="5">
        <f t="shared" si="2"/>
        <v>3.2983448235958557</v>
      </c>
    </row>
    <row r="22" spans="3:5" x14ac:dyDescent="0.25">
      <c r="C22" s="6">
        <v>9359</v>
      </c>
      <c r="D22" s="4">
        <f>F11</f>
        <v>25342545.310000002</v>
      </c>
      <c r="E22" s="5">
        <f t="shared" si="2"/>
        <v>20.018478060559097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126595764.34000003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24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35" t="s">
        <v>4</v>
      </c>
      <c r="E3" s="35" t="s">
        <v>5</v>
      </c>
      <c r="F3" s="35" t="s">
        <v>4</v>
      </c>
      <c r="G3" s="35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3.9919125058092453</v>
      </c>
      <c r="H4" s="16">
        <v>3025925.2800000003</v>
      </c>
      <c r="I4" s="16">
        <v>2.625934602857162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11725.06</v>
      </c>
      <c r="E5" s="19">
        <v>5.7046200945561745E-2</v>
      </c>
      <c r="F5" s="19">
        <v>627778.63</v>
      </c>
      <c r="G5" s="19">
        <v>0.42662674266710648</v>
      </c>
      <c r="H5" s="19">
        <v>1972221.37</v>
      </c>
      <c r="I5" s="19">
        <v>1.7115175890851337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12482222.57</v>
      </c>
      <c r="E6" s="22">
        <v>60.730041208782417</v>
      </c>
      <c r="F6" s="22">
        <v>86616758.980000004</v>
      </c>
      <c r="G6" s="22">
        <v>58.863146940855962</v>
      </c>
      <c r="H6" s="22">
        <v>95786265.019999996</v>
      </c>
      <c r="I6" s="22">
        <v>83.124480785085524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99029.32</v>
      </c>
      <c r="E7" s="19">
        <v>0.48180960167558529</v>
      </c>
      <c r="F7" s="19">
        <v>13852484.720000003</v>
      </c>
      <c r="G7" s="19">
        <v>9.4138923364426486</v>
      </c>
      <c r="H7" s="19">
        <v>6797515.2799999975</v>
      </c>
      <c r="I7" s="19">
        <v>5.8989660799563044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154825.85999999999</v>
      </c>
      <c r="E8" s="22">
        <v>0.75327777607359037</v>
      </c>
      <c r="F8" s="22">
        <v>1313981.1600000001</v>
      </c>
      <c r="G8" s="22">
        <v>0.89295728689704845</v>
      </c>
      <c r="H8" s="22">
        <v>1836018.8399999999</v>
      </c>
      <c r="I8" s="22">
        <v>1.5933193840971731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532987.4</v>
      </c>
      <c r="E9" s="19">
        <v>2.5931557127940073</v>
      </c>
      <c r="F9" s="19">
        <v>2073366.19</v>
      </c>
      <c r="G9" s="19">
        <v>1.4090213042068807</v>
      </c>
      <c r="H9" s="19">
        <v>1026633.81</v>
      </c>
      <c r="I9" s="19">
        <v>0.89092525316490467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1076697.98</v>
      </c>
      <c r="E10" s="22">
        <v>5.2384831569953949</v>
      </c>
      <c r="F10" s="22">
        <v>5252262.8199999994</v>
      </c>
      <c r="G10" s="22">
        <v>3.5693406424620577</v>
      </c>
      <c r="H10" s="22">
        <v>4787737.1800000006</v>
      </c>
      <c r="I10" s="22">
        <v>4.1548563057537793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31538678.23</v>
      </c>
      <c r="D11" s="20">
        <v>6196132.9199999999</v>
      </c>
      <c r="E11" s="19">
        <v>30.146186342733454</v>
      </c>
      <c r="F11" s="19">
        <v>31538678.23</v>
      </c>
      <c r="G11" s="19">
        <v>21.433102240659071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262381702.22999999</v>
      </c>
      <c r="D12" s="11">
        <f t="shared" ref="D12:I12" si="0">SUM(D4:D11)</f>
        <v>20553621.109999999</v>
      </c>
      <c r="E12" s="11">
        <f t="shared" si="0"/>
        <v>100.00000000000001</v>
      </c>
      <c r="F12" s="11">
        <f t="shared" si="0"/>
        <v>147149385.44999999</v>
      </c>
      <c r="G12" s="11">
        <f t="shared" si="0"/>
        <v>100</v>
      </c>
      <c r="H12" s="11">
        <f t="shared" si="0"/>
        <v>115232316.78000002</v>
      </c>
      <c r="I12" s="11">
        <f t="shared" si="0"/>
        <v>99.999999999999986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3.9919125058092453</v>
      </c>
    </row>
    <row r="16" spans="1:9" x14ac:dyDescent="0.25">
      <c r="C16" s="6">
        <v>1869</v>
      </c>
      <c r="D16" s="4">
        <f t="shared" si="1"/>
        <v>627778.63</v>
      </c>
      <c r="E16" s="5">
        <f t="shared" ref="E16:E22" si="2">(D16/D$24)*100</f>
        <v>0.42662674266710648</v>
      </c>
    </row>
    <row r="17" spans="3:5" x14ac:dyDescent="0.25">
      <c r="C17" s="6">
        <v>11134</v>
      </c>
      <c r="D17" s="4">
        <f t="shared" si="1"/>
        <v>86616758.980000004</v>
      </c>
      <c r="E17" s="5">
        <f t="shared" si="2"/>
        <v>58.863146940855962</v>
      </c>
    </row>
    <row r="18" spans="3:5" x14ac:dyDescent="0.25">
      <c r="C18" s="6">
        <v>1858</v>
      </c>
      <c r="D18" s="4">
        <f t="shared" si="1"/>
        <v>13852484.720000003</v>
      </c>
      <c r="E18" s="5">
        <f t="shared" si="2"/>
        <v>9.4138923364426486</v>
      </c>
    </row>
    <row r="19" spans="3:5" x14ac:dyDescent="0.25">
      <c r="C19" s="6">
        <v>1882</v>
      </c>
      <c r="D19" s="4">
        <f t="shared" si="1"/>
        <v>1313981.1600000001</v>
      </c>
      <c r="E19" s="5">
        <f t="shared" si="2"/>
        <v>0.89295728689704845</v>
      </c>
    </row>
    <row r="20" spans="3:5" x14ac:dyDescent="0.25">
      <c r="C20" s="6">
        <v>11135</v>
      </c>
      <c r="D20" s="4">
        <f t="shared" si="1"/>
        <v>2073366.19</v>
      </c>
      <c r="E20" s="5">
        <f t="shared" si="2"/>
        <v>1.4090213042068807</v>
      </c>
    </row>
    <row r="21" spans="3:5" x14ac:dyDescent="0.25">
      <c r="C21" s="6">
        <v>1786</v>
      </c>
      <c r="D21" s="4">
        <f>F10</f>
        <v>5252262.8199999994</v>
      </c>
      <c r="E21" s="5">
        <f t="shared" si="2"/>
        <v>3.5693406424620577</v>
      </c>
    </row>
    <row r="22" spans="3:5" x14ac:dyDescent="0.25">
      <c r="C22" s="6">
        <v>9359</v>
      </c>
      <c r="D22" s="4">
        <f>F11</f>
        <v>31538678.23</v>
      </c>
      <c r="E22" s="5">
        <f t="shared" si="2"/>
        <v>21.433102240659071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147149385.44999999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25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37" t="s">
        <v>4</v>
      </c>
      <c r="E3" s="37" t="s">
        <v>5</v>
      </c>
      <c r="F3" s="37" t="s">
        <v>4</v>
      </c>
      <c r="G3" s="37" t="s">
        <v>5</v>
      </c>
      <c r="H3" s="37" t="s">
        <v>4</v>
      </c>
      <c r="I3" s="38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3.5673194834071236</v>
      </c>
      <c r="H4" s="16">
        <v>3025925.2800000003</v>
      </c>
      <c r="I4" s="16">
        <v>2.9268490235605515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5344.64</v>
      </c>
      <c r="E5" s="19">
        <v>3.0516109032550677E-2</v>
      </c>
      <c r="F5" s="19">
        <v>633123.27</v>
      </c>
      <c r="G5" s="19">
        <v>0.38449510503833506</v>
      </c>
      <c r="H5" s="19">
        <v>1966876.73</v>
      </c>
      <c r="I5" s="19">
        <v>1.9024763349954465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11953004.76</v>
      </c>
      <c r="E6" s="22">
        <v>68.247664299701611</v>
      </c>
      <c r="F6" s="22">
        <v>98569763.73999998</v>
      </c>
      <c r="G6" s="22">
        <v>59.861315258267425</v>
      </c>
      <c r="H6" s="22">
        <v>83833260.26000002</v>
      </c>
      <c r="I6" s="22">
        <v>81.088352562981541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121382.97</v>
      </c>
      <c r="E7" s="19">
        <v>0.69305621093559677</v>
      </c>
      <c r="F7" s="19">
        <v>13973867.690000001</v>
      </c>
      <c r="G7" s="19">
        <v>8.4863153509716156</v>
      </c>
      <c r="H7" s="19">
        <v>6676132.3099999987</v>
      </c>
      <c r="I7" s="19">
        <v>6.4575392729739001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12322.76</v>
      </c>
      <c r="E8" s="22">
        <v>7.0358843204023871E-2</v>
      </c>
      <c r="F8" s="22">
        <v>1326303.9200000002</v>
      </c>
      <c r="G8" s="22">
        <v>0.80546299464424298</v>
      </c>
      <c r="H8" s="22">
        <v>1823696.0799999998</v>
      </c>
      <c r="I8" s="22">
        <v>1.7639837725997003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16652.169999999998</v>
      </c>
      <c r="E9" s="19">
        <v>9.5078343978304974E-2</v>
      </c>
      <c r="F9" s="19">
        <v>2090018.36</v>
      </c>
      <c r="G9" s="19">
        <v>1.2692677611279501</v>
      </c>
      <c r="H9" s="19">
        <v>2009975.78</v>
      </c>
      <c r="I9" s="19">
        <v>1.9441670498687915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738523.97000000009</v>
      </c>
      <c r="E10" s="22">
        <v>4.2167258715160489</v>
      </c>
      <c r="F10" s="22">
        <v>5990786.7899999991</v>
      </c>
      <c r="G10" s="22">
        <v>3.638198602435383</v>
      </c>
      <c r="H10" s="22">
        <v>4049213.2100000009</v>
      </c>
      <c r="I10" s="22">
        <v>3.9166319830200789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36205603.5</v>
      </c>
      <c r="D11" s="20">
        <v>4666925.2700000005</v>
      </c>
      <c r="E11" s="19">
        <v>26.646588771439632</v>
      </c>
      <c r="F11" s="19">
        <v>36205603.5</v>
      </c>
      <c r="G11" s="19">
        <v>21.987625444107923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268048627.5</v>
      </c>
      <c r="D12" s="11">
        <v>17514156.540000003</v>
      </c>
      <c r="E12" s="11">
        <v>99.999999999999972</v>
      </c>
      <c r="F12" s="11">
        <v>164663541.98999998</v>
      </c>
      <c r="G12" s="11">
        <v>99.999999999999986</v>
      </c>
      <c r="H12" s="11">
        <v>103385079.65000004</v>
      </c>
      <c r="I12" s="11">
        <v>100.00000000000003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0">F4</f>
        <v>5874074.7199999997</v>
      </c>
      <c r="E15" s="5">
        <f>(D15/D$24)*100</f>
        <v>3.5673195468835064</v>
      </c>
    </row>
    <row r="16" spans="1:9" x14ac:dyDescent="0.25">
      <c r="C16" s="6">
        <v>1869</v>
      </c>
      <c r="D16" s="4">
        <f t="shared" si="0"/>
        <v>633123.27</v>
      </c>
      <c r="E16" s="5">
        <f t="shared" ref="E16:E22" si="1">(D16/D$24)*100</f>
        <v>0.38449511187998714</v>
      </c>
    </row>
    <row r="17" spans="3:5" x14ac:dyDescent="0.25">
      <c r="C17" s="6">
        <v>11134</v>
      </c>
      <c r="D17" s="4">
        <f t="shared" si="0"/>
        <v>98569763.73999998</v>
      </c>
      <c r="E17" s="5">
        <f t="shared" si="1"/>
        <v>59.861316323431282</v>
      </c>
    </row>
    <row r="18" spans="3:5" x14ac:dyDescent="0.25">
      <c r="C18" s="6">
        <v>1858</v>
      </c>
      <c r="D18" s="4">
        <f t="shared" si="0"/>
        <v>13973867.690000001</v>
      </c>
      <c r="E18" s="5">
        <f t="shared" si="1"/>
        <v>8.4863155019759233</v>
      </c>
    </row>
    <row r="19" spans="3:5" x14ac:dyDescent="0.25">
      <c r="C19" s="6">
        <v>1882</v>
      </c>
      <c r="D19" s="4">
        <f t="shared" si="0"/>
        <v>1326303.9200000002</v>
      </c>
      <c r="E19" s="5">
        <f t="shared" si="1"/>
        <v>0.80546300897653877</v>
      </c>
    </row>
    <row r="20" spans="3:5" x14ac:dyDescent="0.25">
      <c r="C20" s="6">
        <v>11135</v>
      </c>
      <c r="D20" s="4">
        <f t="shared" si="0"/>
        <v>2090018.36</v>
      </c>
      <c r="E20" s="5">
        <f t="shared" si="1"/>
        <v>1.2692660043271309</v>
      </c>
    </row>
    <row r="21" spans="3:5" x14ac:dyDescent="0.25">
      <c r="C21" s="6">
        <v>1786</v>
      </c>
      <c r="D21" s="4">
        <f>F10</f>
        <v>5990786.7899999991</v>
      </c>
      <c r="E21" s="5">
        <f t="shared" si="1"/>
        <v>3.6381986671729796</v>
      </c>
    </row>
    <row r="22" spans="3:5" x14ac:dyDescent="0.25">
      <c r="C22" s="6">
        <v>9359</v>
      </c>
      <c r="D22" s="4">
        <f>F11</f>
        <v>36205603.5</v>
      </c>
      <c r="E22" s="5">
        <f t="shared" si="1"/>
        <v>21.987625835352652</v>
      </c>
    </row>
    <row r="23" spans="3:5" x14ac:dyDescent="0.25">
      <c r="D23" s="3"/>
      <c r="E23" s="5">
        <f>SUM(E15:E22)</f>
        <v>100.00000000000003</v>
      </c>
    </row>
    <row r="24" spans="3:5" x14ac:dyDescent="0.25">
      <c r="D24" s="3">
        <f>SUM(D15:D23)</f>
        <v>164663541.98999998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9" s="1" customFormat="1" ht="15" customHeight="1" thickBot="1" x14ac:dyDescent="0.2">
      <c r="A2" s="46" t="s">
        <v>0</v>
      </c>
      <c r="B2" s="47" t="s">
        <v>6</v>
      </c>
      <c r="C2" s="48" t="s">
        <v>1</v>
      </c>
      <c r="D2" s="50" t="s">
        <v>26</v>
      </c>
      <c r="E2" s="46"/>
      <c r="F2" s="2" t="s">
        <v>2</v>
      </c>
      <c r="G2" s="2"/>
      <c r="H2" s="50" t="s">
        <v>3</v>
      </c>
      <c r="I2" s="51"/>
    </row>
    <row r="3" spans="1:9" s="1" customFormat="1" ht="15" customHeight="1" thickBot="1" x14ac:dyDescent="0.2">
      <c r="A3" s="46"/>
      <c r="B3" s="47"/>
      <c r="C3" s="49"/>
      <c r="D3" s="39" t="s">
        <v>4</v>
      </c>
      <c r="E3" s="39" t="s">
        <v>5</v>
      </c>
      <c r="F3" s="39" t="s">
        <v>4</v>
      </c>
      <c r="G3" s="39" t="s">
        <v>5</v>
      </c>
      <c r="H3" s="39" t="s">
        <v>4</v>
      </c>
      <c r="I3" s="4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84100.43</v>
      </c>
      <c r="E4" s="16">
        <v>0.44448615534286556</v>
      </c>
      <c r="F4" s="16">
        <v>5958175.1499999994</v>
      </c>
      <c r="G4" s="16">
        <v>3.2454698492084315</v>
      </c>
      <c r="H4" s="16">
        <v>2941824.8500000006</v>
      </c>
      <c r="I4" s="16">
        <v>3.2449941178266348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42788.39</v>
      </c>
      <c r="E5" s="19">
        <v>0.22614446756587472</v>
      </c>
      <c r="F5" s="19">
        <v>675911.66</v>
      </c>
      <c r="G5" s="19">
        <v>0.3681749626407711</v>
      </c>
      <c r="H5" s="19">
        <v>1924088.3399999999</v>
      </c>
      <c r="I5" s="19">
        <v>2.1223749420292011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12254232.800000001</v>
      </c>
      <c r="E6" s="22">
        <v>64.765861767275624</v>
      </c>
      <c r="F6" s="22">
        <v>110823996.53999998</v>
      </c>
      <c r="G6" s="22">
        <v>60.366795249271831</v>
      </c>
      <c r="H6" s="22">
        <v>71579027.460000023</v>
      </c>
      <c r="I6" s="22">
        <v>78.955592161596982</v>
      </c>
    </row>
    <row r="7" spans="1:9" s="1" customFormat="1" ht="12.95" customHeight="1" x14ac:dyDescent="0.2">
      <c r="A7" s="8">
        <v>1858</v>
      </c>
      <c r="B7" s="10" t="s">
        <v>10</v>
      </c>
      <c r="C7" s="19">
        <v>21250000</v>
      </c>
      <c r="D7" s="20">
        <v>426425</v>
      </c>
      <c r="E7" s="19">
        <v>2.2537341223116396</v>
      </c>
      <c r="F7" s="19">
        <v>14400292.690000001</v>
      </c>
      <c r="G7" s="19">
        <v>7.8439647322505426</v>
      </c>
      <c r="H7" s="19">
        <v>6849707.3099999987</v>
      </c>
      <c r="I7" s="19">
        <v>7.5556027510557247</v>
      </c>
    </row>
    <row r="8" spans="1:9" s="1" customFormat="1" ht="12.95" customHeight="1" x14ac:dyDescent="0.2">
      <c r="A8" s="7">
        <v>1882</v>
      </c>
      <c r="B8" s="9" t="s">
        <v>11</v>
      </c>
      <c r="C8" s="22">
        <v>4150000</v>
      </c>
      <c r="D8" s="23">
        <v>924035</v>
      </c>
      <c r="E8" s="22">
        <v>4.883693990057421</v>
      </c>
      <c r="F8" s="22">
        <v>2250338.92</v>
      </c>
      <c r="G8" s="22">
        <v>1.2257791910263438</v>
      </c>
      <c r="H8" s="22">
        <v>1899661.08</v>
      </c>
      <c r="I8" s="22">
        <v>2.0954303348359407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798.7</v>
      </c>
      <c r="E9" s="19">
        <v>4.221275590057587E-3</v>
      </c>
      <c r="F9" s="19">
        <v>2090817.06</v>
      </c>
      <c r="G9" s="19">
        <v>1.1388862458064224</v>
      </c>
      <c r="H9" s="19">
        <v>2009182.94</v>
      </c>
      <c r="I9" s="19">
        <v>2.2162389517981067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595380.61</v>
      </c>
      <c r="E10" s="22">
        <v>3.1466954247985424</v>
      </c>
      <c r="F10" s="22">
        <v>6586167.4000000013</v>
      </c>
      <c r="G10" s="22">
        <v>3.5875426922519207</v>
      </c>
      <c r="H10" s="22">
        <v>3453832.5999999987</v>
      </c>
      <c r="I10" s="22">
        <v>3.8097667408574196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40798663.609999999</v>
      </c>
      <c r="D11" s="20">
        <v>4593060.1100000003</v>
      </c>
      <c r="E11" s="19">
        <v>24.275162797057988</v>
      </c>
      <c r="F11" s="19">
        <v>40798663.609999999</v>
      </c>
      <c r="G11" s="19">
        <v>22.223387077543737</v>
      </c>
      <c r="H11" s="19">
        <v>0</v>
      </c>
      <c r="I11" s="19">
        <v>0</v>
      </c>
    </row>
    <row r="12" spans="1:9" s="1" customFormat="1" ht="15" customHeight="1" x14ac:dyDescent="0.15">
      <c r="A12" s="43" t="s">
        <v>15</v>
      </c>
      <c r="B12" s="43"/>
      <c r="C12" s="11">
        <f>SUM(C4:C11)</f>
        <v>274241687.61000001</v>
      </c>
      <c r="D12" s="11">
        <f>SUM(D4:D11)</f>
        <v>18920821.039999999</v>
      </c>
      <c r="E12" s="11">
        <f t="shared" ref="E12:I12" si="0">SUM(E4:E11)</f>
        <v>100.00000000000001</v>
      </c>
      <c r="F12" s="11">
        <f t="shared" si="0"/>
        <v>183584363.02999997</v>
      </c>
      <c r="G12" s="11">
        <f t="shared" si="0"/>
        <v>100</v>
      </c>
      <c r="H12" s="11">
        <f t="shared" si="0"/>
        <v>90657324.580000013</v>
      </c>
      <c r="I12" s="11">
        <f t="shared" si="0"/>
        <v>100</v>
      </c>
    </row>
    <row r="13" spans="1:9" x14ac:dyDescent="0.25">
      <c r="A13" s="44" t="s">
        <v>16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C15" s="6">
        <v>1843</v>
      </c>
      <c r="D15" s="4">
        <f t="shared" ref="D15:D20" si="1">F4</f>
        <v>5958175.1499999994</v>
      </c>
      <c r="E15" s="5">
        <f>(D15/D$24)*100</f>
        <v>3.2454698492084315</v>
      </c>
    </row>
    <row r="16" spans="1:9" x14ac:dyDescent="0.25">
      <c r="C16" s="6">
        <v>1869</v>
      </c>
      <c r="D16" s="4">
        <f t="shared" si="1"/>
        <v>675911.66</v>
      </c>
      <c r="E16" s="5">
        <f t="shared" ref="E16:E22" si="2">(D16/D$24)*100</f>
        <v>0.3681749626407711</v>
      </c>
    </row>
    <row r="17" spans="3:5" x14ac:dyDescent="0.25">
      <c r="C17" s="6">
        <v>11134</v>
      </c>
      <c r="D17" s="4">
        <f t="shared" si="1"/>
        <v>110823996.53999998</v>
      </c>
      <c r="E17" s="5">
        <f t="shared" si="2"/>
        <v>60.366795249271831</v>
      </c>
    </row>
    <row r="18" spans="3:5" x14ac:dyDescent="0.25">
      <c r="C18" s="6">
        <v>1858</v>
      </c>
      <c r="D18" s="4">
        <f t="shared" si="1"/>
        <v>14400292.690000001</v>
      </c>
      <c r="E18" s="5">
        <f t="shared" si="2"/>
        <v>7.8439647322505426</v>
      </c>
    </row>
    <row r="19" spans="3:5" x14ac:dyDescent="0.25">
      <c r="C19" s="6">
        <v>1882</v>
      </c>
      <c r="D19" s="4">
        <f t="shared" si="1"/>
        <v>2250338.92</v>
      </c>
      <c r="E19" s="5">
        <f t="shared" si="2"/>
        <v>1.2257791910263438</v>
      </c>
    </row>
    <row r="20" spans="3:5" x14ac:dyDescent="0.25">
      <c r="C20" s="6">
        <v>11135</v>
      </c>
      <c r="D20" s="4">
        <f t="shared" si="1"/>
        <v>2090817.06</v>
      </c>
      <c r="E20" s="5">
        <f t="shared" si="2"/>
        <v>1.1388862458064224</v>
      </c>
    </row>
    <row r="21" spans="3:5" x14ac:dyDescent="0.25">
      <c r="C21" s="6">
        <v>1786</v>
      </c>
      <c r="D21" s="4">
        <f>F10</f>
        <v>6586167.4000000013</v>
      </c>
      <c r="E21" s="5">
        <f t="shared" si="2"/>
        <v>3.5875426922519207</v>
      </c>
    </row>
    <row r="22" spans="3:5" x14ac:dyDescent="0.25">
      <c r="C22" s="6">
        <v>9359</v>
      </c>
      <c r="D22" s="4">
        <f>F11</f>
        <v>40798663.609999999</v>
      </c>
      <c r="E22" s="5">
        <f t="shared" si="2"/>
        <v>22.223387077543737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183584363.02999997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2016-11-08T19:47:28Z</dcterms:modified>
</cp:coreProperties>
</file>