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4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Plan2" sheetId="2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1" i="27" l="1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2" i="27" l="1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27" l="1"/>
  <c r="E23" i="26"/>
  <c r="E23" i="25"/>
  <c r="E23" i="24"/>
</calcChain>
</file>

<file path=xl/sharedStrings.xml><?xml version="1.0" encoding="utf-8"?>
<sst xmlns="http://schemas.openxmlformats.org/spreadsheetml/2006/main" count="116" uniqueCount="24">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</sst>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6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379E-3"/>
          <c:y val="0.21936140335399268"/>
          <c:w val="0.819827644099493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867E-2"/>
                  <c:y val="1.3396854804914114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0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4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27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53"/>
          <c:w val="9.7320680119590941E-2"/>
          <c:h val="0.560710492583784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39E-3"/>
          <c:y val="0.21936140335399276"/>
          <c:w val="0.819827644099493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895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3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4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3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59"/>
          <c:w val="9.7320680119590941E-2"/>
          <c:h val="0.560710492583785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03E-3"/>
          <c:y val="0.21936140335399282"/>
          <c:w val="0.8198276440994940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7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5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39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67"/>
          <c:w val="9.7320680119590941E-2"/>
          <c:h val="0.560710492583785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11E-3"/>
          <c:y val="0.21936140335399293"/>
          <c:w val="0.819827644099494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6892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93"/>
                  <c:y val="5.929964636773344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72"/>
                  <c:y val="8.7315262062830384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5"/>
          <c:w val="9.7320680119590941E-2"/>
          <c:h val="0.560710492583786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61" t="s">
        <v>19</v>
      </c>
      <c r="B1" s="61"/>
      <c r="C1" s="61"/>
      <c r="D1" s="61"/>
      <c r="E1" s="61"/>
      <c r="F1" s="61"/>
      <c r="G1" s="61"/>
      <c r="H1" s="61"/>
      <c r="I1" s="61"/>
    </row>
    <row r="2" spans="1:9" s="1" customFormat="1" ht="15" customHeight="1" thickBot="1">
      <c r="A2" s="62" t="s">
        <v>0</v>
      </c>
      <c r="B2" s="63" t="s">
        <v>6</v>
      </c>
      <c r="C2" s="64" t="s">
        <v>1</v>
      </c>
      <c r="D2" s="66" t="s">
        <v>7</v>
      </c>
      <c r="E2" s="62"/>
      <c r="F2" s="2" t="s">
        <v>2</v>
      </c>
      <c r="G2" s="2"/>
      <c r="H2" s="59" t="s">
        <v>3</v>
      </c>
      <c r="I2" s="60"/>
    </row>
    <row r="3" spans="1:9" s="1" customFormat="1" ht="15" customHeight="1" thickBot="1">
      <c r="A3" s="62"/>
      <c r="B3" s="63"/>
      <c r="C3" s="65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67" t="s">
        <v>17</v>
      </c>
      <c r="B13" s="68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58" t="s">
        <v>18</v>
      </c>
      <c r="B14" s="58"/>
      <c r="C14" s="58"/>
      <c r="D14" s="58"/>
      <c r="E14" s="58"/>
      <c r="F14" s="58"/>
      <c r="G14" s="58"/>
      <c r="H14" s="58"/>
      <c r="I14" s="58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1" t="s">
        <v>20</v>
      </c>
      <c r="B1" s="61"/>
      <c r="C1" s="61"/>
      <c r="D1" s="61"/>
      <c r="E1" s="61"/>
      <c r="F1" s="61"/>
      <c r="G1" s="61"/>
      <c r="H1" s="61"/>
      <c r="I1" s="61"/>
    </row>
    <row r="2" spans="1:9" s="1" customFormat="1" ht="15" customHeight="1" thickBot="1">
      <c r="A2" s="62" t="s">
        <v>0</v>
      </c>
      <c r="B2" s="63" t="s">
        <v>6</v>
      </c>
      <c r="C2" s="64" t="s">
        <v>1</v>
      </c>
      <c r="D2" s="66" t="s">
        <v>21</v>
      </c>
      <c r="E2" s="62"/>
      <c r="F2" s="2" t="s">
        <v>2</v>
      </c>
      <c r="G2" s="2"/>
      <c r="H2" s="66" t="s">
        <v>3</v>
      </c>
      <c r="I2" s="69"/>
    </row>
    <row r="3" spans="1:9" s="1" customFormat="1" ht="15" customHeight="1" thickBot="1">
      <c r="A3" s="62"/>
      <c r="B3" s="63"/>
      <c r="C3" s="65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67" t="s">
        <v>17</v>
      </c>
      <c r="B12" s="67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58" t="s">
        <v>18</v>
      </c>
      <c r="B13" s="58"/>
      <c r="C13" s="58"/>
      <c r="D13" s="58"/>
      <c r="E13" s="58"/>
      <c r="F13" s="58"/>
      <c r="G13" s="58"/>
      <c r="H13" s="58"/>
      <c r="I13" s="58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1" t="s">
        <v>20</v>
      </c>
      <c r="B1" s="61"/>
      <c r="C1" s="61"/>
      <c r="D1" s="61"/>
      <c r="E1" s="61"/>
      <c r="F1" s="61"/>
      <c r="G1" s="61"/>
      <c r="H1" s="61"/>
      <c r="I1" s="61"/>
    </row>
    <row r="2" spans="1:9" s="1" customFormat="1" ht="15" customHeight="1" thickBot="1">
      <c r="A2" s="62" t="s">
        <v>0</v>
      </c>
      <c r="B2" s="63" t="s">
        <v>6</v>
      </c>
      <c r="C2" s="64" t="s">
        <v>1</v>
      </c>
      <c r="D2" s="66" t="s">
        <v>21</v>
      </c>
      <c r="E2" s="62"/>
      <c r="F2" s="2" t="s">
        <v>2</v>
      </c>
      <c r="G2" s="2"/>
      <c r="H2" s="66" t="s">
        <v>3</v>
      </c>
      <c r="I2" s="69"/>
    </row>
    <row r="3" spans="1:9" s="1" customFormat="1" ht="15" customHeight="1" thickBot="1">
      <c r="A3" s="62"/>
      <c r="B3" s="63"/>
      <c r="C3" s="65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67" t="s">
        <v>17</v>
      </c>
      <c r="B12" s="67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58" t="s">
        <v>18</v>
      </c>
      <c r="B13" s="58"/>
      <c r="C13" s="58"/>
      <c r="D13" s="58"/>
      <c r="E13" s="58"/>
      <c r="F13" s="58"/>
      <c r="G13" s="58"/>
      <c r="H13" s="58"/>
      <c r="I13" s="58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1" t="s">
        <v>20</v>
      </c>
      <c r="B1" s="61"/>
      <c r="C1" s="61"/>
      <c r="D1" s="61"/>
      <c r="E1" s="61"/>
      <c r="F1" s="61"/>
      <c r="G1" s="61"/>
      <c r="H1" s="61"/>
      <c r="I1" s="61"/>
    </row>
    <row r="2" spans="1:9" s="1" customFormat="1" ht="15" customHeight="1" thickBot="1">
      <c r="A2" s="62" t="s">
        <v>0</v>
      </c>
      <c r="B2" s="63" t="s">
        <v>6</v>
      </c>
      <c r="C2" s="64" t="s">
        <v>1</v>
      </c>
      <c r="D2" s="66" t="s">
        <v>22</v>
      </c>
      <c r="E2" s="62"/>
      <c r="F2" s="2" t="s">
        <v>2</v>
      </c>
      <c r="G2" s="2"/>
      <c r="H2" s="66" t="s">
        <v>3</v>
      </c>
      <c r="I2" s="69"/>
    </row>
    <row r="3" spans="1:9" s="1" customFormat="1" ht="15" customHeight="1" thickBot="1">
      <c r="A3" s="62"/>
      <c r="B3" s="63"/>
      <c r="C3" s="65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67" t="s">
        <v>17</v>
      </c>
      <c r="B12" s="67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58" t="s">
        <v>18</v>
      </c>
      <c r="B13" s="58"/>
      <c r="C13" s="58"/>
      <c r="D13" s="58"/>
      <c r="E13" s="58"/>
      <c r="F13" s="58"/>
      <c r="G13" s="58"/>
      <c r="H13" s="58"/>
      <c r="I13" s="58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1" t="s">
        <v>20</v>
      </c>
      <c r="B1" s="61"/>
      <c r="C1" s="61"/>
      <c r="D1" s="61"/>
      <c r="E1" s="61"/>
      <c r="F1" s="61"/>
      <c r="G1" s="61"/>
      <c r="H1" s="61"/>
      <c r="I1" s="61"/>
    </row>
    <row r="2" spans="1:9" s="1" customFormat="1" ht="15" customHeight="1" thickBot="1">
      <c r="A2" s="62" t="s">
        <v>0</v>
      </c>
      <c r="B2" s="63" t="s">
        <v>6</v>
      </c>
      <c r="C2" s="64" t="s">
        <v>1</v>
      </c>
      <c r="D2" s="66" t="s">
        <v>23</v>
      </c>
      <c r="E2" s="62"/>
      <c r="F2" s="2" t="s">
        <v>2</v>
      </c>
      <c r="G2" s="2"/>
      <c r="H2" s="66" t="s">
        <v>3</v>
      </c>
      <c r="I2" s="69"/>
    </row>
    <row r="3" spans="1:9" s="1" customFormat="1" ht="15" customHeight="1" thickBot="1">
      <c r="A3" s="62"/>
      <c r="B3" s="63"/>
      <c r="C3" s="65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70">
        <v>14760000</v>
      </c>
      <c r="D4" s="79">
        <v>4254020.5999999996</v>
      </c>
      <c r="E4" s="80">
        <f>(D4/D$12)*100</f>
        <v>22.499907964503393</v>
      </c>
      <c r="F4" s="81">
        <v>6442871.1899999995</v>
      </c>
      <c r="G4" s="80">
        <f>(F4/F$12)*100</f>
        <v>7.9094835509336674</v>
      </c>
      <c r="H4" s="81">
        <v>8317128.8100000005</v>
      </c>
      <c r="I4" s="7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71">
        <v>2600000</v>
      </c>
      <c r="D5" s="82">
        <v>11126.95</v>
      </c>
      <c r="E5" s="83">
        <f t="shared" ref="E5:E11" si="1">(D5/D$12)*100</f>
        <v>5.8851466522195757E-2</v>
      </c>
      <c r="F5" s="84">
        <v>373983.66000000003</v>
      </c>
      <c r="G5" s="83">
        <f t="shared" ref="G5:G11" si="2">(F5/F$12)*100</f>
        <v>0.45911481385490338</v>
      </c>
      <c r="H5" s="84">
        <v>2226016.34</v>
      </c>
      <c r="I5" s="7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72">
        <v>160171021</v>
      </c>
      <c r="D6" s="85">
        <v>9879757.1699999999</v>
      </c>
      <c r="E6" s="86">
        <f t="shared" si="1"/>
        <v>52.254948421416323</v>
      </c>
      <c r="F6" s="87">
        <v>44622716.75999999</v>
      </c>
      <c r="G6" s="86">
        <f t="shared" si="2"/>
        <v>54.780335319910691</v>
      </c>
      <c r="H6" s="87">
        <v>115548304.24000001</v>
      </c>
      <c r="I6" s="7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71">
        <v>20250000</v>
      </c>
      <c r="D7" s="82">
        <v>121663.54000000001</v>
      </c>
      <c r="E7" s="83">
        <f t="shared" si="1"/>
        <v>0.64348970304367537</v>
      </c>
      <c r="F7" s="84">
        <v>11972567.27</v>
      </c>
      <c r="G7" s="83">
        <f t="shared" si="2"/>
        <v>14.697922881259995</v>
      </c>
      <c r="H7" s="84">
        <v>8277432.7300000004</v>
      </c>
      <c r="I7" s="7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72">
        <v>1700000</v>
      </c>
      <c r="D8" s="85">
        <v>91000</v>
      </c>
      <c r="E8" s="86">
        <f t="shared" si="1"/>
        <v>0.48130740710795084</v>
      </c>
      <c r="F8" s="87">
        <v>1199230.6400000001</v>
      </c>
      <c r="G8" s="86">
        <f t="shared" si="2"/>
        <v>1.472215529557352</v>
      </c>
      <c r="H8" s="87">
        <v>500769.35999999987</v>
      </c>
      <c r="I8" s="7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71">
        <v>3600000</v>
      </c>
      <c r="D9" s="82">
        <v>456532.72</v>
      </c>
      <c r="E9" s="83">
        <f t="shared" si="1"/>
        <v>2.41464373322132</v>
      </c>
      <c r="F9" s="84">
        <v>633965.41999999993</v>
      </c>
      <c r="G9" s="83">
        <f t="shared" si="2"/>
        <v>0.77827709315895122</v>
      </c>
      <c r="H9" s="84">
        <v>2966034.58</v>
      </c>
      <c r="I9" s="7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72">
        <v>7050000</v>
      </c>
      <c r="D10" s="85">
        <v>413067.45</v>
      </c>
      <c r="E10" s="86">
        <f t="shared" si="1"/>
        <v>2.1847519046175066</v>
      </c>
      <c r="F10" s="87">
        <v>1656441.4300000002</v>
      </c>
      <c r="G10" s="86">
        <f t="shared" si="2"/>
        <v>2.0335027439327158</v>
      </c>
      <c r="H10" s="87">
        <v>5393558.5700000003</v>
      </c>
      <c r="I10" s="7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73">
        <v>14555769.479999999</v>
      </c>
      <c r="D11" s="88">
        <v>3679667.1300000004</v>
      </c>
      <c r="E11" s="89">
        <f t="shared" si="1"/>
        <v>19.462099399567638</v>
      </c>
      <c r="F11" s="90">
        <v>14555769.479999999</v>
      </c>
      <c r="G11" s="89">
        <f t="shared" si="2"/>
        <v>17.86914806739172</v>
      </c>
      <c r="H11" s="90">
        <v>0</v>
      </c>
      <c r="I11" s="77">
        <f t="shared" si="0"/>
        <v>0</v>
      </c>
    </row>
    <row r="12" spans="1:9" s="1" customFormat="1" ht="15" customHeight="1">
      <c r="A12" s="67" t="s">
        <v>17</v>
      </c>
      <c r="B12" s="67"/>
      <c r="C12" s="56">
        <f>SUM(C4:C11)</f>
        <v>224686790.47999999</v>
      </c>
      <c r="D12" s="78">
        <f t="shared" ref="D12:H12" si="3">SUM(D4:D11)</f>
        <v>18906835.559999999</v>
      </c>
      <c r="E12" s="78">
        <f>SUM(E4:E11)</f>
        <v>99.999999999999986</v>
      </c>
      <c r="F12" s="78">
        <f t="shared" si="3"/>
        <v>81457545.849999994</v>
      </c>
      <c r="G12" s="78">
        <f t="shared" si="3"/>
        <v>99.999999999999986</v>
      </c>
      <c r="H12" s="78">
        <f t="shared" si="3"/>
        <v>143229244.63000003</v>
      </c>
      <c r="I12" s="57">
        <f>SUM(I4:I10)</f>
        <v>99.999999999999986</v>
      </c>
    </row>
    <row r="13" spans="1:9">
      <c r="A13" s="58" t="s">
        <v>18</v>
      </c>
      <c r="B13" s="58"/>
      <c r="C13" s="58"/>
      <c r="D13" s="58"/>
      <c r="E13" s="58"/>
      <c r="F13" s="58"/>
      <c r="G13" s="58"/>
      <c r="H13" s="58"/>
      <c r="I13" s="58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TAB JAN-FEV</vt:lpstr>
      <vt:lpstr>JANEIRO</vt:lpstr>
      <vt:lpstr>FEVEREIRO</vt:lpstr>
      <vt:lpstr>MARÇO</vt:lpstr>
      <vt:lpstr>ABRIL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2015-05-11T18:10:02Z</dcterms:modified>
</cp:coreProperties>
</file>