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13" i="1"/>
  <c r="D12"/>
  <c r="D11"/>
  <c r="D10"/>
  <c r="C16"/>
  <c r="D9"/>
  <c r="D7"/>
  <c r="D6"/>
  <c r="D5"/>
  <c r="D4"/>
  <c r="D8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<sst xmlns="http://schemas.openxmlformats.org/spreadsheetml/2006/main" count="21" uniqueCount="21">
  <si>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</si>
  <si>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</si>
  <si>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</si>
  <si>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</si>
  <si>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TABELA 13 - REPASSES DO TESOURO DO ESTADO AO TCE/SC - 2013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</si>
  <si>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</si>
  <si>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</si>
  <si>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</si>
  <si>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</si>
  <si>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</si>
  <si>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</si>
  <si>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</si>
  <si>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</si>
  <si>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</si>
  <si>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</si>
  <si>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</si>
  <si>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</si>
  <si>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</si>
  <si>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</si>
  <si>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OB.: Os valores a repassar são obtidos através da aplicação d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</si>
  <si>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MÉDIA MENSAL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</si>
</sst>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0" fontId="0" fillId="0" borderId="6" xfId="0" applyBorder="1" applyAlignment="1">
      <alignment horizontal="right" indent="3"/>
    </xf>
    <xf numFmtId="0" fontId="0" fillId="0" borderId="10" xfId="0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1" xfId="0" applyNumberFormat="1" applyFont="1" applyFill="1" applyBorder="1" applyAlignment="1">
      <alignment horizontal="right" indent="3"/>
    </xf>
    <xf numFmtId="164" fontId="7" fillId="0" borderId="11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OUT / 2013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562"/>
          <c:h val="0.49055810731991933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16019931.41</c:v>
                </c:pt>
                <c:pt idx="1">
                  <c:v>15422611.189999999</c:v>
                </c:pt>
                <c:pt idx="2">
                  <c:v>13914785.380000001</c:v>
                </c:pt>
                <c:pt idx="3">
                  <c:v>13907629.470000001</c:v>
                </c:pt>
                <c:pt idx="4">
                  <c:v>14952588.359999999</c:v>
                </c:pt>
                <c:pt idx="5">
                  <c:v>15706160.449999999</c:v>
                </c:pt>
                <c:pt idx="6">
                  <c:v>14926082.07</c:v>
                </c:pt>
                <c:pt idx="7">
                  <c:v>14679544.9</c:v>
                </c:pt>
                <c:pt idx="8">
                  <c:v>15416783.550000001</c:v>
                </c:pt>
                <c:pt idx="9">
                  <c:v>15979059.51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15604952.9</c:v>
                </c:pt>
                <c:pt idx="1">
                  <c:v>15406576.489999998</c:v>
                </c:pt>
                <c:pt idx="2">
                  <c:v>14102332.289999999</c:v>
                </c:pt>
                <c:pt idx="3">
                  <c:v>13921293.640000001</c:v>
                </c:pt>
                <c:pt idx="4">
                  <c:v>14998686.74</c:v>
                </c:pt>
                <c:pt idx="5">
                  <c:v>15439352.67</c:v>
                </c:pt>
                <c:pt idx="6">
                  <c:v>15158595.550000001</c:v>
                </c:pt>
                <c:pt idx="7">
                  <c:v>14660881.390000001</c:v>
                </c:pt>
                <c:pt idx="8">
                  <c:v>15409445.630000001</c:v>
                </c:pt>
                <c:pt idx="9">
                  <c:v>15975402.43</c:v>
                </c:pt>
              </c:numCache>
            </c:numRef>
          </c:val>
        </c:ser>
        <c:marker val="1"/>
        <c:axId val="81428480"/>
        <c:axId val="81486976"/>
      </c:lineChart>
      <c:catAx>
        <c:axId val="814284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486976"/>
        <c:crosses val="autoZero"/>
        <c:auto val="1"/>
        <c:lblAlgn val="ctr"/>
        <c:lblOffset val="100"/>
      </c:catAx>
      <c:valAx>
        <c:axId val="81486976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142848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OUT / 2013</a:t>
            </a:r>
          </a:p>
        </c:rich>
      </c:tx>
      <c:layout>
        <c:manualLayout>
          <c:xMode val="edge"/>
          <c:yMode val="edge"/>
          <c:x val="0.18548600174978144"/>
          <c:y val="2.777777777777787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67"/>
          <c:w val="0.80345581802274713"/>
          <c:h val="0.656693642461360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8.3333333333333367E-3"/>
                  <c:y val="8.6300231888489634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150925176.29000002</c:v>
                </c:pt>
                <c:pt idx="1">
                  <c:v>150677519.73000002</c:v>
                </c:pt>
                <c:pt idx="2" formatCode="#,##0.00_ ;[Red]\-#,##0.00\ ">
                  <c:v>-247656.56000000052</c:v>
                </c:pt>
              </c:numCache>
            </c:numRef>
          </c:val>
        </c:ser>
        <c:axId val="81853824"/>
        <c:axId val="82060800"/>
      </c:barChart>
      <c:catAx>
        <c:axId val="81853824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82060800"/>
        <c:crosses val="autoZero"/>
        <c:lblAlgn val="ctr"/>
        <c:lblOffset val="100"/>
      </c:catAx>
      <c:valAx>
        <c:axId val="82060800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81853824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topLeftCell="A2" workbookViewId="0">
      <selection activeCell="D25" sqref="D25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6" t="s">
        <v>4</v>
      </c>
      <c r="B1" s="16"/>
      <c r="C1" s="16"/>
      <c r="D1" s="16"/>
    </row>
    <row r="2" spans="1:4" s="1" customFormat="1" ht="15" customHeight="1" thickBot="1">
      <c r="A2" s="17" t="s">
        <v>0</v>
      </c>
      <c r="B2" s="18" t="s">
        <v>1</v>
      </c>
      <c r="C2" s="19" t="s">
        <v>2</v>
      </c>
      <c r="D2" s="19" t="s">
        <v>3</v>
      </c>
    </row>
    <row r="3" spans="1:4" s="1" customFormat="1" ht="15" customHeight="1" thickBot="1">
      <c r="A3" s="17"/>
      <c r="B3" s="18"/>
      <c r="C3" s="20"/>
      <c r="D3" s="20"/>
    </row>
    <row r="4" spans="1:4">
      <c r="A4" s="2" t="s">
        <v>5</v>
      </c>
      <c r="B4" s="4">
        <v>16019931.41</v>
      </c>
      <c r="C4" s="4">
        <v>15604952.9</v>
      </c>
      <c r="D4" s="12">
        <f t="shared" ref="D4:D7" si="0">C4-B4</f>
        <v>-414978.50999999978</v>
      </c>
    </row>
    <row r="5" spans="1:4">
      <c r="A5" s="3" t="s">
        <v>6</v>
      </c>
      <c r="B5" s="5">
        <v>15422611.189999999</v>
      </c>
      <c r="C5" s="5">
        <v>15406576.489999998</v>
      </c>
      <c r="D5" s="12">
        <f t="shared" si="0"/>
        <v>-16034.700000001118</v>
      </c>
    </row>
    <row r="6" spans="1:4">
      <c r="A6" s="3" t="s">
        <v>7</v>
      </c>
      <c r="B6" s="5">
        <v>13914785.380000001</v>
      </c>
      <c r="C6" s="5">
        <v>14102332.289999999</v>
      </c>
      <c r="D6" s="12">
        <f t="shared" si="0"/>
        <v>187546.90999999829</v>
      </c>
    </row>
    <row r="7" spans="1:4">
      <c r="A7" s="3" t="s">
        <v>8</v>
      </c>
      <c r="B7" s="5">
        <v>13907629.470000001</v>
      </c>
      <c r="C7" s="5">
        <v>13921293.640000001</v>
      </c>
      <c r="D7" s="12">
        <f t="shared" si="0"/>
        <v>13664.169999999925</v>
      </c>
    </row>
    <row r="8" spans="1:4">
      <c r="A8" s="3" t="s">
        <v>9</v>
      </c>
      <c r="B8" s="5">
        <v>14952588.359999999</v>
      </c>
      <c r="C8" s="5">
        <v>14998686.74</v>
      </c>
      <c r="D8" s="12">
        <f>C8-B8</f>
        <v>46098.38000000082</v>
      </c>
    </row>
    <row r="9" spans="1:4">
      <c r="A9" s="3" t="s">
        <v>10</v>
      </c>
      <c r="B9" s="5">
        <v>15706160.449999999</v>
      </c>
      <c r="C9" s="5">
        <v>15439352.67</v>
      </c>
      <c r="D9" s="12">
        <f>C9-B9</f>
        <v>-266807.77999999933</v>
      </c>
    </row>
    <row r="10" spans="1:4">
      <c r="A10" s="3" t="s">
        <v>11</v>
      </c>
      <c r="B10" s="5">
        <v>14926082.07</v>
      </c>
      <c r="C10" s="5">
        <v>15158595.550000001</v>
      </c>
      <c r="D10" s="12">
        <f>C10-B10</f>
        <v>232513.48000000045</v>
      </c>
    </row>
    <row r="11" spans="1:4">
      <c r="A11" s="3" t="s">
        <v>12</v>
      </c>
      <c r="B11" s="5">
        <v>14679544.9</v>
      </c>
      <c r="C11" s="5">
        <v>14660881.390000001</v>
      </c>
      <c r="D11" s="12">
        <f>C11-B11</f>
        <v>-18663.509999999776</v>
      </c>
    </row>
    <row r="12" spans="1:4">
      <c r="A12" s="3" t="s">
        <v>13</v>
      </c>
      <c r="B12" s="5">
        <v>15416783.550000001</v>
      </c>
      <c r="C12" s="5">
        <v>15409445.630000001</v>
      </c>
      <c r="D12" s="12">
        <f>C12-B12</f>
        <v>-7337.9199999999255</v>
      </c>
    </row>
    <row r="13" spans="1:4">
      <c r="A13" s="3" t="s">
        <v>14</v>
      </c>
      <c r="B13" s="5">
        <v>15979059.51</v>
      </c>
      <c r="C13" s="5">
        <v>15975402.43</v>
      </c>
      <c r="D13" s="12">
        <f>C13-B13</f>
        <v>-3657.0800000000745</v>
      </c>
    </row>
    <row r="14" spans="1:4">
      <c r="A14" s="3" t="s">
        <v>15</v>
      </c>
      <c r="B14" s="5"/>
      <c r="C14" s="5"/>
      <c r="D14" s="7"/>
    </row>
    <row r="15" spans="1:4">
      <c r="A15" s="3" t="s">
        <v>16</v>
      </c>
      <c r="B15" s="5"/>
      <c r="C15" s="5"/>
      <c r="D15" s="8"/>
    </row>
    <row r="16" spans="1:4">
      <c r="A16" s="10" t="s">
        <v>17</v>
      </c>
      <c r="B16" s="9">
        <f>SUM(B4:B15)</f>
        <v>150925176.29000002</v>
      </c>
      <c r="C16" s="9">
        <f>SUM(C4:C15)</f>
        <v>150677519.73000002</v>
      </c>
      <c r="D16" s="13">
        <f>SUM(D4:D15)</f>
        <v>-247656.56000000052</v>
      </c>
    </row>
    <row r="17" spans="1:4" ht="15.75" thickBot="1">
      <c r="A17" s="11" t="s">
        <v>20</v>
      </c>
      <c r="B17" s="6">
        <f>AVERAGE(B4:B15)</f>
        <v>15092517.629000003</v>
      </c>
      <c r="C17" s="6">
        <f>AVERAGE(C4:C15)</f>
        <v>15067751.973000001</v>
      </c>
      <c r="D17" s="14">
        <f>AVERAGE(D4:D15)</f>
        <v>-24765.656000000054</v>
      </c>
    </row>
    <row r="18" spans="1:4" ht="15.75" thickTop="1">
      <c r="A18" s="21" t="s">
        <v>18</v>
      </c>
      <c r="B18" s="21"/>
      <c r="C18" s="21"/>
      <c r="D18" s="21"/>
    </row>
    <row r="19" spans="1:4" ht="52.5" customHeight="1">
      <c r="A19" s="15" t="s">
        <v>19</v>
      </c>
      <c r="B19" s="15"/>
      <c r="C19" s="15"/>
      <c r="D19" s="15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2013-11-07T20:44:04Z</dcterms:modified>
</cp:coreProperties>
</file>