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3" sheetId="3" r:id="rId2"/>
  </sheets>
  <calcPr calcId="125725"/>
</workbook>
</file>

<file path=xl/calcChain.xml><?xml version="1.0" encoding="utf-8"?>
<calcChain xmlns="http://schemas.openxmlformats.org/spreadsheetml/2006/main">
  <c r="D15" i="1"/>
  <c r="D14"/>
  <c r="D13"/>
  <c r="D12"/>
  <c r="D11"/>
  <c r="D10"/>
  <c r="D9"/>
  <c r="D8"/>
  <c r="D7"/>
  <c r="D6"/>
  <c r="D5"/>
  <c r="C16"/>
  <c r="D4"/>
  <c r="C17"/>
  <c r="B17"/>
  <c r="B16"/>
  <c r="D17" l="1"/>
  <c r="D16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<sst xmlns="http://schemas.openxmlformats.org/spreadsheetml/2006/main" count="21" uniqueCount="21">
  <si>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</si>
  <si>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</si>
  <si>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</si>
  <si>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</si>
  <si>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</si>
  <si>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</si>
  <si>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</si>
  <si>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</si>
  <si>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</si>
  <si>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</si>
  <si>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</si>
  <si>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</si>
  <si>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</si>
  <si>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</si>
  <si>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</si>
  <si>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</si>
  <si>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</si>
  <si>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FONTE: Diretoria de Planejamento e Projetos Especiais - DPE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</si>
  <si>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</si>
  <si>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</si>
  <si>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- 2015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</si>
</sst>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3" fillId="0" borderId="0" xfId="1" applyFont="1"/>
    <xf numFmtId="0" fontId="0" fillId="0" borderId="5" xfId="0" applyBorder="1"/>
    <xf numFmtId="0" fontId="0" fillId="0" borderId="7" xfId="0" applyBorder="1"/>
    <xf numFmtId="4" fontId="6" fillId="0" borderId="9" xfId="0" applyNumberFormat="1" applyFont="1" applyBorder="1" applyAlignment="1">
      <alignment horizontal="right" indent="3"/>
    </xf>
    <xf numFmtId="4" fontId="6" fillId="0" borderId="7" xfId="0" applyNumberFormat="1" applyFont="1" applyBorder="1" applyAlignment="1">
      <alignment horizontal="right" indent="3"/>
    </xf>
    <xf numFmtId="4" fontId="7" fillId="0" borderId="8" xfId="0" applyNumberFormat="1" applyFont="1" applyBorder="1" applyAlignment="1">
      <alignment horizontal="right" indent="3"/>
    </xf>
    <xf numFmtId="4" fontId="7" fillId="4" borderId="8" xfId="0" applyNumberFormat="1" applyFont="1" applyFill="1" applyBorder="1" applyAlignment="1">
      <alignment horizontal="right" indent="3"/>
    </xf>
    <xf numFmtId="0" fontId="7" fillId="4" borderId="8" xfId="0" applyFont="1" applyFill="1" applyBorder="1"/>
    <xf numFmtId="0" fontId="7" fillId="0" borderId="8" xfId="0" applyFont="1" applyBorder="1"/>
    <xf numFmtId="164" fontId="0" fillId="0" borderId="6" xfId="0" applyNumberFormat="1" applyBorder="1" applyAlignment="1">
      <alignment horizontal="right" indent="3"/>
    </xf>
    <xf numFmtId="164" fontId="7" fillId="4" borderId="10" xfId="0" applyNumberFormat="1" applyFont="1" applyFill="1" applyBorder="1" applyAlignment="1">
      <alignment horizontal="right" indent="3"/>
    </xf>
    <xf numFmtId="164" fontId="7" fillId="0" borderId="10" xfId="0" applyNumberFormat="1" applyFont="1" applyBorder="1" applyAlignment="1">
      <alignment horizontal="right" indent="3"/>
    </xf>
    <xf numFmtId="0" fontId="8" fillId="0" borderId="0" xfId="0" applyFont="1" applyAlignment="1">
      <alignment horizontal="justify" vertical="top"/>
    </xf>
    <xf numFmtId="0" fontId="1" fillId="2" borderId="0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5" xfId="2"/>
    <cellStyle name="Normal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DEZ / 2015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051"/>
          <c:h val="0.49055810731992266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Plan1!$B$4:$B$15</c:f>
              <c:numCache>
                <c:formatCode>#,##0.00</c:formatCode>
                <c:ptCount val="12"/>
                <c:pt idx="0">
                  <c:v>20143472.699999999</c:v>
                </c:pt>
                <c:pt idx="1">
                  <c:v>18972422.370000001</c:v>
                </c:pt>
                <c:pt idx="2">
                  <c:v>17384175.899999999</c:v>
                </c:pt>
                <c:pt idx="3">
                  <c:v>17439423.969999999</c:v>
                </c:pt>
                <c:pt idx="4">
                  <c:v>18711095.600000001</c:v>
                </c:pt>
                <c:pt idx="5">
                  <c:v>17930414.949999999</c:v>
                </c:pt>
                <c:pt idx="6">
                  <c:v>17877042.850000001</c:v>
                </c:pt>
                <c:pt idx="7">
                  <c:v>17913265.960000001</c:v>
                </c:pt>
                <c:pt idx="8">
                  <c:v>17518302.309999999</c:v>
                </c:pt>
                <c:pt idx="9">
                  <c:v>17258293.420000002</c:v>
                </c:pt>
                <c:pt idx="10">
                  <c:v>18142526.75</c:v>
                </c:pt>
                <c:pt idx="11">
                  <c:v>17997415.920000002</c:v>
                </c:pt>
              </c:numCache>
            </c:numRef>
          </c:val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Plan1!$A$4:$A$15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Plan1!$C$4:$C$15</c:f>
              <c:numCache>
                <c:formatCode>#,##0.00</c:formatCode>
                <c:ptCount val="12"/>
                <c:pt idx="0">
                  <c:v>20007174.850000001</c:v>
                </c:pt>
                <c:pt idx="1">
                  <c:v>18835471.710000001</c:v>
                </c:pt>
                <c:pt idx="2">
                  <c:v>17668621.16</c:v>
                </c:pt>
                <c:pt idx="3">
                  <c:v>17418416.190000001</c:v>
                </c:pt>
                <c:pt idx="4">
                  <c:v>18584608.129999999</c:v>
                </c:pt>
                <c:pt idx="5">
                  <c:v>18066608.219999999</c:v>
                </c:pt>
                <c:pt idx="6">
                  <c:v>17877042.850000001</c:v>
                </c:pt>
                <c:pt idx="7">
                  <c:v>17914012.949999999</c:v>
                </c:pt>
                <c:pt idx="8">
                  <c:v>17663554.48</c:v>
                </c:pt>
                <c:pt idx="9">
                  <c:v>17258319.120000001</c:v>
                </c:pt>
                <c:pt idx="10">
                  <c:v>18253100.489999998</c:v>
                </c:pt>
                <c:pt idx="11">
                  <c:v>18004795.989999998</c:v>
                </c:pt>
              </c:numCache>
            </c:numRef>
          </c:val>
        </c:ser>
        <c:marker val="1"/>
        <c:axId val="87761664"/>
        <c:axId val="87763200"/>
      </c:lineChart>
      <c:catAx>
        <c:axId val="8776166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7763200"/>
        <c:crosses val="autoZero"/>
        <c:auto val="1"/>
        <c:lblAlgn val="ctr"/>
        <c:lblOffset val="100"/>
      </c:catAx>
      <c:valAx>
        <c:axId val="87763200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8776166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rgbClr val="FFFF00"/>
                </a:solidFill>
              </a:rPr>
              <a:t>Repasse  Acumulado do Tesouro do Estado ao TCE/SC</a:t>
            </a:r>
            <a:endParaRPr lang="pt-BR" sz="1100">
              <a:solidFill>
                <a:srgbClr val="FFFF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rgbClr val="FFFF00"/>
                </a:solidFill>
              </a:rPr>
              <a:t>Período: JAN - DEZ / 2015</a:t>
            </a:r>
          </a:p>
        </c:rich>
      </c:tx>
      <c:layout>
        <c:manualLayout>
          <c:xMode val="edge"/>
          <c:yMode val="edge"/>
          <c:x val="0.18548600174978144"/>
          <c:y val="2.777777777777823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62642169729"/>
          <c:y val="0.22732648002333156"/>
          <c:w val="0.80345581802274713"/>
          <c:h val="0.65669364246136674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2"/>
              <c:layout>
                <c:manualLayout>
                  <c:x val="-2.77777777777779E-3"/>
                  <c:y val="-3.4518597796634645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</c:dLbls>
          <c:cat>
            <c:strRef>
              <c:f>(Plan1!$B$2,Plan1!$C$2,Plan1!$D$2)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(Plan1!$B$16,Plan1!$C$16,Plan1!$D$16)</c:f>
              <c:numCache>
                <c:formatCode>#,##0.00</c:formatCode>
                <c:ptCount val="3"/>
                <c:pt idx="0">
                  <c:v>217287852.70000005</c:v>
                </c:pt>
                <c:pt idx="1">
                  <c:v>217551726.13999999</c:v>
                </c:pt>
                <c:pt idx="2" formatCode="#,##0.00_ ;[Red]\-#,##0.00\ ">
                  <c:v>263873.43999999762</c:v>
                </c:pt>
              </c:numCache>
            </c:numRef>
          </c:val>
        </c:ser>
        <c:axId val="87966080"/>
        <c:axId val="87968384"/>
      </c:barChart>
      <c:catAx>
        <c:axId val="87966080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7968384"/>
        <c:crosses val="autoZero"/>
        <c:lblAlgn val="ctr"/>
        <c:lblOffset val="100"/>
      </c:catAx>
      <c:valAx>
        <c:axId val="87968384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7966080"/>
        <c:crossesAt val="1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 flip="none" rotWithShape="1">
      <a:gsLst>
        <a:gs pos="0">
          <a:srgbClr val="FFFF00"/>
        </a:gs>
        <a:gs pos="50000">
          <a:srgbClr val="9CB86E"/>
        </a:gs>
        <a:gs pos="100000">
          <a:srgbClr val="156B13"/>
        </a:gs>
      </a:gsLst>
      <a:lin ang="16200000" scaled="1"/>
      <a:tileRect/>
    </a:gra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0</xdr:row>
      <xdr:rowOff>85725</xdr:rowOff>
    </xdr:from>
    <xdr:to>
      <xdr:col>12</xdr:col>
      <xdr:colOff>276225</xdr:colOff>
      <xdr:row>13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561974</xdr:colOff>
      <xdr:row>14</xdr:row>
      <xdr:rowOff>133349</xdr:rowOff>
    </xdr:from>
    <xdr:to>
      <xdr:col>12</xdr:col>
      <xdr:colOff>304799</xdr:colOff>
      <xdr:row>27</xdr:row>
      <xdr:rowOff>104774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N16" sqref="N16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20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20143472.699999999</v>
      </c>
      <c r="C4" s="4">
        <v>20007174.850000001</v>
      </c>
      <c r="D4" s="10">
        <f t="shared" ref="D4:D15" si="0">C4-B4</f>
        <v>-136297.84999999776</v>
      </c>
    </row>
    <row r="5" spans="1:4">
      <c r="A5" s="3" t="s">
        <v>5</v>
      </c>
      <c r="B5" s="5">
        <v>18972422.370000001</v>
      </c>
      <c r="C5" s="5">
        <v>18835471.710000001</v>
      </c>
      <c r="D5" s="10">
        <f t="shared" si="0"/>
        <v>-136950.66000000015</v>
      </c>
    </row>
    <row r="6" spans="1:4">
      <c r="A6" s="3" t="s">
        <v>6</v>
      </c>
      <c r="B6" s="5">
        <v>17384175.899999999</v>
      </c>
      <c r="C6" s="5">
        <v>17668621.16</v>
      </c>
      <c r="D6" s="10">
        <f t="shared" si="0"/>
        <v>284445.26000000164</v>
      </c>
    </row>
    <row r="7" spans="1:4">
      <c r="A7" s="3" t="s">
        <v>7</v>
      </c>
      <c r="B7" s="5">
        <v>17439423.969999999</v>
      </c>
      <c r="C7" s="5">
        <v>17418416.190000001</v>
      </c>
      <c r="D7" s="10">
        <f t="shared" si="0"/>
        <v>-21007.779999997467</v>
      </c>
    </row>
    <row r="8" spans="1:4">
      <c r="A8" s="3" t="s">
        <v>8</v>
      </c>
      <c r="B8" s="5">
        <v>18711095.600000001</v>
      </c>
      <c r="C8" s="5">
        <v>18584608.129999999</v>
      </c>
      <c r="D8" s="10">
        <f t="shared" si="0"/>
        <v>-126487.47000000253</v>
      </c>
    </row>
    <row r="9" spans="1:4">
      <c r="A9" s="3" t="s">
        <v>9</v>
      </c>
      <c r="B9" s="5">
        <v>17930414.949999999</v>
      </c>
      <c r="C9" s="5">
        <v>18066608.219999999</v>
      </c>
      <c r="D9" s="10">
        <f t="shared" si="0"/>
        <v>136193.26999999955</v>
      </c>
    </row>
    <row r="10" spans="1:4">
      <c r="A10" s="3" t="s">
        <v>10</v>
      </c>
      <c r="B10" s="5">
        <v>17877042.850000001</v>
      </c>
      <c r="C10" s="5">
        <v>17877042.850000001</v>
      </c>
      <c r="D10" s="10">
        <f t="shared" si="0"/>
        <v>0</v>
      </c>
    </row>
    <row r="11" spans="1:4">
      <c r="A11" s="3" t="s">
        <v>11</v>
      </c>
      <c r="B11" s="5">
        <v>17913265.960000001</v>
      </c>
      <c r="C11" s="5">
        <v>17914012.949999999</v>
      </c>
      <c r="D11" s="10">
        <f t="shared" si="0"/>
        <v>746.98999999836087</v>
      </c>
    </row>
    <row r="12" spans="1:4">
      <c r="A12" s="3" t="s">
        <v>12</v>
      </c>
      <c r="B12" s="5">
        <v>17518302.309999999</v>
      </c>
      <c r="C12" s="5">
        <v>17663554.48</v>
      </c>
      <c r="D12" s="10">
        <f t="shared" si="0"/>
        <v>145252.17000000179</v>
      </c>
    </row>
    <row r="13" spans="1:4">
      <c r="A13" s="3" t="s">
        <v>13</v>
      </c>
      <c r="B13" s="5">
        <v>17258293.420000002</v>
      </c>
      <c r="C13" s="5">
        <v>17258319.120000001</v>
      </c>
      <c r="D13" s="10">
        <f t="shared" si="0"/>
        <v>25.699999999254942</v>
      </c>
    </row>
    <row r="14" spans="1:4">
      <c r="A14" s="3" t="s">
        <v>14</v>
      </c>
      <c r="B14" s="5">
        <v>18142526.75</v>
      </c>
      <c r="C14" s="5">
        <v>18253100.489999998</v>
      </c>
      <c r="D14" s="10">
        <f t="shared" si="0"/>
        <v>110573.73999999836</v>
      </c>
    </row>
    <row r="15" spans="1:4">
      <c r="A15" s="3" t="s">
        <v>15</v>
      </c>
      <c r="B15" s="5">
        <v>17997415.920000002</v>
      </c>
      <c r="C15" s="5">
        <v>18004795.989999998</v>
      </c>
      <c r="D15" s="10">
        <f t="shared" si="0"/>
        <v>7380.0699999965727</v>
      </c>
    </row>
    <row r="16" spans="1:4">
      <c r="A16" s="8" t="s">
        <v>16</v>
      </c>
      <c r="B16" s="7">
        <f>SUM(B4:B15)</f>
        <v>217287852.70000005</v>
      </c>
      <c r="C16" s="7">
        <f>SUM(C4:C15)</f>
        <v>217551726.13999999</v>
      </c>
      <c r="D16" s="11">
        <f>SUM(D4:D15)</f>
        <v>263873.43999999762</v>
      </c>
    </row>
    <row r="17" spans="1:4" ht="15.75" thickBot="1">
      <c r="A17" s="9" t="s">
        <v>18</v>
      </c>
      <c r="B17" s="6">
        <f>AVERAGE(B4:B15)</f>
        <v>18107321.058333337</v>
      </c>
      <c r="C17" s="6">
        <f>AVERAGE(C4:C15)</f>
        <v>18129310.511666667</v>
      </c>
      <c r="D17" s="12">
        <f>AVERAGE(D4:D15)</f>
        <v>21989.453333333135</v>
      </c>
    </row>
    <row r="18" spans="1:4" ht="15.75" thickTop="1">
      <c r="A18" s="19" t="s">
        <v>17</v>
      </c>
      <c r="B18" s="19"/>
      <c r="C18" s="19"/>
      <c r="D18" s="19"/>
    </row>
    <row r="19" spans="1:4" ht="52.5" customHeight="1">
      <c r="A19" s="13" t="s">
        <v>19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2016-02-05T15:43:56Z</dcterms:modified>
</cp:coreProperties>
</file>