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Plan1" sheetId="1" r:id="rId1"/>
    <sheet name="Plan3" sheetId="2" r:id="rId2"/>
  </sheets>
  <definedNames/>
  <calcPr fullCalcOnLoad="1"/>
</workbook>
</file>

<file path=xl/sharedStrings.xml><?xml version="1.0" encoding="utf-8"?>
<sst xmlns="http://schemas.openxmlformats.org/spreadsheetml/2006/main" count="21" uniqueCount="21">
  <si>
    <t>MÊS</t>
  </si>
  <si>
    <t>A REPASSAR</t>
  </si>
  <si>
    <t>REPASSADO</t>
  </si>
  <si>
    <t>DIFERENÇA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</si>
  <si>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</si>
  <si>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</si>
  <si>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</si>
  <si>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</si>
  <si>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</si>
  <si>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</si>
  <si>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</si>
  <si>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</si>
  <si>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</si>
  <si>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</si>
  <si>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</si>
  <si>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</si>
  <si>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NO ANO</t>
  </si>
  <si>
    <t>FONTE: Diretoria de Planejamento e Projetos Especiais - DPE</t>
  </si>
  <si>
    <t>MÉDIA MENSAL</t>
  </si>
  <si>
    <t>OB.: Os valores a repassar são obtidos através da aplicação do percentual legal sobre os montantes informados mensalmente pela Secretaria de Estado da Fazenda, pelos dados constantes do Balanço Consolidado. Estes montantes são suscetíveis a ajustes por parte do Executivo Estadual, podendo haver divergências entre os valores constantes em relatórios anteriores.</t>
  </si>
  <si>
    <t>TABELA 13 - REPASSES DO TESOURO DO ESTADO AO TCE/SC - 2017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</si>
</sst>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_ ;[Red]\-#,##0.00\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0"/>
      <name val="Arial"/>
      <family val="2"/>
    </font>
    <font>
      <sz val="5"/>
      <name val="Times New Roman"/>
      <family val="1"/>
    </font>
    <font>
      <b/>
      <sz val="8"/>
      <name val="Calibri"/>
      <family val="2"/>
    </font>
    <font>
      <sz val="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7"/>
      <color indexed="8"/>
      <name val="Calibri"/>
      <family val="0"/>
    </font>
    <font>
      <b/>
      <sz val="9"/>
      <color indexed="8"/>
      <name val="Calibri"/>
      <family val="0"/>
    </font>
    <font>
      <b/>
      <sz val="10"/>
      <color indexed="8"/>
      <name val="Calibri"/>
      <family val="0"/>
    </font>
    <font>
      <i/>
      <sz val="10"/>
      <color indexed="8"/>
      <name val="Calibri"/>
      <family val="0"/>
    </font>
    <font>
      <b/>
      <sz val="8"/>
      <color indexed="10"/>
      <name val="Calibri"/>
      <family val="0"/>
    </font>
    <font>
      <b/>
      <sz val="11"/>
      <color indexed="13"/>
      <name val="Calibri"/>
      <family val="0"/>
    </font>
    <font>
      <i/>
      <sz val="10"/>
      <color indexed="13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medium">
        <color rgb="FFFF0000"/>
      </top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/>
    </border>
    <border>
      <left style="medium">
        <color rgb="FFFF0000"/>
      </left>
      <right style="medium">
        <color rgb="FFFF0000"/>
      </right>
      <top/>
      <bottom style="medium">
        <color rgb="FFFF0000"/>
      </bottom>
    </border>
    <border>
      <left/>
      <right/>
      <top style="double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48" applyFont="1">
      <alignment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" fontId="7" fillId="0" borderId="12" xfId="0" applyNumberFormat="1" applyFont="1" applyBorder="1" applyAlignment="1">
      <alignment horizontal="right" indent="3"/>
    </xf>
    <xf numFmtId="4" fontId="7" fillId="0" borderId="11" xfId="0" applyNumberFormat="1" applyFont="1" applyBorder="1" applyAlignment="1">
      <alignment horizontal="right" indent="3"/>
    </xf>
    <xf numFmtId="4" fontId="8" fillId="0" borderId="13" xfId="0" applyNumberFormat="1" applyFont="1" applyBorder="1" applyAlignment="1">
      <alignment horizontal="right" indent="3"/>
    </xf>
    <xf numFmtId="4" fontId="8" fillId="19" borderId="13" xfId="0" applyNumberFormat="1" applyFont="1" applyFill="1" applyBorder="1" applyAlignment="1">
      <alignment horizontal="right" indent="3"/>
    </xf>
    <xf numFmtId="0" fontId="8" fillId="19" borderId="13" xfId="0" applyFont="1" applyFill="1" applyBorder="1" applyAlignment="1">
      <alignment/>
    </xf>
    <xf numFmtId="0" fontId="8" fillId="0" borderId="13" xfId="0" applyFont="1" applyBorder="1" applyAlignment="1">
      <alignment/>
    </xf>
    <xf numFmtId="164" fontId="0" fillId="0" borderId="14" xfId="0" applyNumberFormat="1" applyBorder="1" applyAlignment="1">
      <alignment horizontal="right" indent="3"/>
    </xf>
    <xf numFmtId="164" fontId="8" fillId="19" borderId="15" xfId="0" applyNumberFormat="1" applyFont="1" applyFill="1" applyBorder="1" applyAlignment="1">
      <alignment horizontal="right" indent="3"/>
    </xf>
    <xf numFmtId="164" fontId="8" fillId="0" borderId="15" xfId="0" applyNumberFormat="1" applyFont="1" applyBorder="1" applyAlignment="1">
      <alignment horizontal="right" indent="3"/>
    </xf>
    <xf numFmtId="0" fontId="50" fillId="0" borderId="0" xfId="0" applyFont="1" applyAlignment="1">
      <alignment horizontal="justify" vertical="top"/>
    </xf>
    <xf numFmtId="0" fontId="51" fillId="15" borderId="0" xfId="0" applyFont="1" applyFill="1" applyBorder="1" applyAlignment="1">
      <alignment horizontal="center" vertical="center"/>
    </xf>
    <xf numFmtId="0" fontId="5" fillId="16" borderId="16" xfId="48" applyFont="1" applyFill="1" applyBorder="1" applyAlignment="1">
      <alignment horizontal="center" vertical="center"/>
      <protection/>
    </xf>
    <xf numFmtId="0" fontId="5" fillId="16" borderId="17" xfId="48" applyFont="1" applyFill="1" applyBorder="1" applyAlignment="1">
      <alignment horizontal="center" vertical="center"/>
      <protection/>
    </xf>
    <xf numFmtId="0" fontId="5" fillId="16" borderId="18" xfId="48" applyFont="1" applyFill="1" applyBorder="1" applyAlignment="1">
      <alignment horizontal="center" vertical="center"/>
      <protection/>
    </xf>
    <xf numFmtId="0" fontId="5" fillId="16" borderId="19" xfId="48" applyFont="1" applyFill="1" applyBorder="1" applyAlignment="1">
      <alignment horizontal="center" vertical="center"/>
      <protection/>
    </xf>
    <xf numFmtId="0" fontId="6" fillId="0" borderId="20" xfId="48" applyFont="1" applyFill="1" applyBorder="1" applyAlignment="1">
      <alignment horizontal="left" vertical="center"/>
      <protection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5" xfId="49"/>
    <cellStyle name="Normal 7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Repasses  Mensais do Tesouro do Estado ao TCE/SC
</a:t>
            </a:r>
            <a:r>
              <a:rPr lang="en-US" cap="none" sz="10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JAN - SET / 2017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5"/>
          <c:y val="0.219"/>
          <c:w val="0.9085"/>
          <c:h val="0.748"/>
        </c:manualLayout>
      </c:layout>
      <c:lineChart>
        <c:grouping val="standard"/>
        <c:varyColors val="0"/>
        <c:ser>
          <c:idx val="0"/>
          <c:order val="0"/>
          <c:tx>
            <c:v>A REPASSAR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Plan1!$A$4:$A$15</c:f>
              <c:strCache/>
            </c:strRef>
          </c:cat>
          <c:val>
            <c:numRef>
              <c:f>Plan1!$B$4:$B$15</c:f>
              <c:numCache/>
            </c:numRef>
          </c:val>
          <c:smooth val="0"/>
        </c:ser>
        <c:ser>
          <c:idx val="1"/>
          <c:order val="1"/>
          <c:tx>
            <c:v>REPASSADO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Plan1!$A$4:$A$15</c:f>
              <c:strCache/>
            </c:strRef>
          </c:cat>
          <c:val>
            <c:numRef>
              <c:f>Plan1!$C$4:$C$15</c:f>
              <c:numCache/>
            </c:numRef>
          </c:val>
          <c:smooth val="0"/>
        </c:ser>
        <c:marker val="1"/>
        <c:axId val="36941151"/>
        <c:axId val="64034904"/>
      </c:lineChart>
      <c:catAx>
        <c:axId val="3694115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4034904"/>
        <c:crosses val="autoZero"/>
        <c:auto val="1"/>
        <c:lblOffset val="100"/>
        <c:tickLblSkip val="1"/>
        <c:noMultiLvlLbl val="0"/>
      </c:catAx>
      <c:valAx>
        <c:axId val="64034904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6941151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985"/>
          <c:y val="0.914"/>
          <c:w val="0.3987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AB5E4"/>
        </a:gs>
        <a:gs pos="50000">
          <a:srgbClr val="C2D1ED"/>
        </a:gs>
        <a:gs pos="100000">
          <a:srgbClr val="E1E8F5"/>
        </a:gs>
      </a:gsLst>
      <a:lin ang="5400000" scaled="1"/>
    </a:grad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FFFF00"/>
                </a:solidFill>
                <a:latin typeface="Calibri"/>
                <a:ea typeface="Calibri"/>
                <a:cs typeface="Calibri"/>
              </a:rPr>
              <a:t>Repasse  Acumulado do Tesouro do Estado ao TCE/SC
</a:t>
            </a:r>
            <a:r>
              <a:rPr lang="en-US" cap="none" sz="1000" b="0" i="1" u="none" baseline="0">
                <a:solidFill>
                  <a:srgbClr val="FFFF00"/>
                </a:solidFill>
                <a:latin typeface="Calibri"/>
                <a:ea typeface="Calibri"/>
                <a:cs typeface="Calibri"/>
              </a:rPr>
              <a:t>Período: JAN -  AGO / 2017</a:t>
            </a:r>
          </a:p>
        </c:rich>
      </c:tx>
      <c:layout>
        <c:manualLayout>
          <c:xMode val="factor"/>
          <c:yMode val="factor"/>
          <c:x val="0.02525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"/>
          <c:y val="0.17975"/>
          <c:w val="0.96125"/>
          <c:h val="0.79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F81BD"/>
              </a:solidFill>
              <a:ln w="12700"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92D050"/>
              </a:solidFill>
              <a:ln w="12700">
                <a:solidFill>
                  <a:srgbClr val="FF0000"/>
                </a:solidFill>
              </a:ln>
            </c:spPr>
          </c:dPt>
          <c:dPt>
            <c:idx val="2"/>
            <c:invertIfNegative val="0"/>
            <c:spPr>
              <a:solidFill>
                <a:srgbClr val="17375E"/>
              </a:solidFill>
              <a:ln w="3175">
                <a:noFill/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(Plan1!$B$2,Plan1!$C$2,Plan1!$D$2)</c:f>
              <c:strCache/>
            </c:strRef>
          </c:cat>
          <c:val>
            <c:numRef>
              <c:f>(Plan1!$B$16,Plan1!$C$16,Plan1!$D$16)</c:f>
              <c:numCache/>
            </c:numRef>
          </c:val>
        </c:ser>
        <c:axId val="39443225"/>
        <c:axId val="19444706"/>
      </c:barChart>
      <c:catAx>
        <c:axId val="39443225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defRPr>
            </a:pPr>
          </a:p>
        </c:txPr>
        <c:crossAx val="19444706"/>
        <c:crosses val="autoZero"/>
        <c:auto val="0"/>
        <c:lblOffset val="100"/>
        <c:tickLblSkip val="1"/>
        <c:noMultiLvlLbl val="0"/>
      </c:catAx>
      <c:valAx>
        <c:axId val="1944470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9443225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FFFF00"/>
        </a:gs>
        <a:gs pos="50000">
          <a:srgbClr val="9CB86E"/>
        </a:gs>
        <a:gs pos="100000">
          <a:srgbClr val="156B13"/>
        </a:gs>
      </a:gsLst>
      <a:lin ang="5400000" scaled="1"/>
    </a:grad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0</xdr:row>
      <xdr:rowOff>85725</xdr:rowOff>
    </xdr:from>
    <xdr:to>
      <xdr:col>12</xdr:col>
      <xdr:colOff>276225</xdr:colOff>
      <xdr:row>13</xdr:row>
      <xdr:rowOff>161925</xdr:rowOff>
    </xdr:to>
    <xdr:graphicFrame>
      <xdr:nvGraphicFramePr>
        <xdr:cNvPr id="1" name="Gráfico 1"/>
        <xdr:cNvGraphicFramePr/>
      </xdr:nvGraphicFramePr>
      <xdr:xfrm>
        <a:off x="6705600" y="85725"/>
        <a:ext cx="46482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561975</xdr:colOff>
      <xdr:row>14</xdr:row>
      <xdr:rowOff>133350</xdr:rowOff>
    </xdr:from>
    <xdr:to>
      <xdr:col>12</xdr:col>
      <xdr:colOff>304800</xdr:colOff>
      <xdr:row>27</xdr:row>
      <xdr:rowOff>104775</xdr:rowOff>
    </xdr:to>
    <xdr:graphicFrame>
      <xdr:nvGraphicFramePr>
        <xdr:cNvPr id="2" name="Gráfico 2"/>
        <xdr:cNvGraphicFramePr/>
      </xdr:nvGraphicFramePr>
      <xdr:xfrm>
        <a:off x="6762750" y="2990850"/>
        <a:ext cx="4619625" cy="2943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zoomScalePageLayoutView="0" workbookViewId="0" topLeftCell="A1">
      <selection activeCell="O9" sqref="O9"/>
    </sheetView>
  </sheetViews>
  <sheetFormatPr defaultColWidth="9.140625" defaultRowHeight="15"/>
  <cols>
    <col min="1" max="1" width="15.8515625" style="0" customWidth="1"/>
    <col min="2" max="4" width="25.7109375" style="0" customWidth="1"/>
  </cols>
  <sheetData>
    <row r="1" spans="1:4" s="1" customFormat="1" ht="30" customHeight="1" thickBot="1">
      <c r="A1" s="14" t="s">
        <v>20</v>
      </c>
      <c r="B1" s="14"/>
      <c r="C1" s="14"/>
      <c r="D1" s="14"/>
    </row>
    <row r="2" spans="1:4" s="1" customFormat="1" ht="15" customHeight="1" thickBot="1">
      <c r="A2" s="15" t="s">
        <v>0</v>
      </c>
      <c r="B2" s="16" t="s">
        <v>1</v>
      </c>
      <c r="C2" s="17" t="s">
        <v>2</v>
      </c>
      <c r="D2" s="17" t="s">
        <v>3</v>
      </c>
    </row>
    <row r="3" spans="1:4" s="1" customFormat="1" ht="15" customHeight="1" thickBot="1">
      <c r="A3" s="15"/>
      <c r="B3" s="16"/>
      <c r="C3" s="18"/>
      <c r="D3" s="18"/>
    </row>
    <row r="4" spans="1:4" ht="15">
      <c r="A4" s="2" t="s">
        <v>4</v>
      </c>
      <c r="B4" s="4">
        <v>24238281.57</v>
      </c>
      <c r="C4" s="4">
        <v>24238346.1</v>
      </c>
      <c r="D4" s="10">
        <f aca="true" t="shared" si="0" ref="D4:D12">C4-B4</f>
        <v>64.5300000011921</v>
      </c>
    </row>
    <row r="5" spans="1:4" ht="15">
      <c r="A5" s="3" t="s">
        <v>5</v>
      </c>
      <c r="B5" s="5">
        <v>20845345.36</v>
      </c>
      <c r="C5" s="5">
        <v>20845345.36</v>
      </c>
      <c r="D5" s="10">
        <f t="shared" si="0"/>
        <v>0</v>
      </c>
    </row>
    <row r="6" spans="1:4" ht="15">
      <c r="A6" s="3" t="s">
        <v>6</v>
      </c>
      <c r="B6" s="5">
        <v>19905000.3</v>
      </c>
      <c r="C6" s="5">
        <v>19905000.3</v>
      </c>
      <c r="D6" s="10">
        <f t="shared" si="0"/>
        <v>0</v>
      </c>
    </row>
    <row r="7" spans="1:4" ht="15">
      <c r="A7" s="3" t="s">
        <v>7</v>
      </c>
      <c r="B7" s="5">
        <v>19836680.86</v>
      </c>
      <c r="C7" s="5">
        <v>19836680.87</v>
      </c>
      <c r="D7" s="10">
        <f t="shared" si="0"/>
        <v>0.010000001639127731</v>
      </c>
    </row>
    <row r="8" spans="1:4" ht="15">
      <c r="A8" s="3" t="s">
        <v>8</v>
      </c>
      <c r="B8" s="5">
        <v>21572654.64</v>
      </c>
      <c r="C8" s="5">
        <v>21572654.63</v>
      </c>
      <c r="D8" s="10">
        <f t="shared" si="0"/>
        <v>-0.010000001639127731</v>
      </c>
    </row>
    <row r="9" spans="1:4" ht="15">
      <c r="A9" s="3" t="s">
        <v>9</v>
      </c>
      <c r="B9" s="5">
        <v>19509579.88</v>
      </c>
      <c r="C9" s="5">
        <v>19509579.89</v>
      </c>
      <c r="D9" s="10">
        <f t="shared" si="0"/>
        <v>0.010000001639127731</v>
      </c>
    </row>
    <row r="10" spans="1:4" ht="15">
      <c r="A10" s="3" t="s">
        <v>10</v>
      </c>
      <c r="B10" s="5">
        <v>20539868.15</v>
      </c>
      <c r="C10" s="5">
        <v>20539868.15</v>
      </c>
      <c r="D10" s="10">
        <f t="shared" si="0"/>
        <v>0</v>
      </c>
    </row>
    <row r="11" spans="1:4" ht="15">
      <c r="A11" s="3" t="s">
        <v>11</v>
      </c>
      <c r="B11" s="5">
        <v>20006410.59</v>
      </c>
      <c r="C11" s="5">
        <v>20006410.59</v>
      </c>
      <c r="D11" s="10">
        <f t="shared" si="0"/>
        <v>0</v>
      </c>
    </row>
    <row r="12" spans="1:4" ht="15">
      <c r="A12" s="3" t="s">
        <v>12</v>
      </c>
      <c r="B12" s="5">
        <v>21022905.85</v>
      </c>
      <c r="C12" s="5">
        <v>21022905.85</v>
      </c>
      <c r="D12" s="10">
        <f t="shared" si="0"/>
        <v>0</v>
      </c>
    </row>
    <row r="13" spans="1:4" ht="15">
      <c r="A13" s="3" t="s">
        <v>13</v>
      </c>
      <c r="B13" s="5"/>
      <c r="C13" s="5"/>
      <c r="D13" s="10"/>
    </row>
    <row r="14" spans="1:4" ht="15">
      <c r="A14" s="3" t="s">
        <v>14</v>
      </c>
      <c r="B14" s="5"/>
      <c r="C14" s="5"/>
      <c r="D14" s="10"/>
    </row>
    <row r="15" spans="1:4" ht="15">
      <c r="A15" s="3" t="s">
        <v>15</v>
      </c>
      <c r="B15" s="5"/>
      <c r="C15" s="5"/>
      <c r="D15" s="10"/>
    </row>
    <row r="16" spans="1:4" ht="15">
      <c r="A16" s="8" t="s">
        <v>16</v>
      </c>
      <c r="B16" s="7">
        <f>SUM(B4:B15)</f>
        <v>187476727.2</v>
      </c>
      <c r="C16" s="7">
        <f>SUM(C4:C15)</f>
        <v>187476791.74</v>
      </c>
      <c r="D16" s="11">
        <f>SUM(D4:D15)</f>
        <v>64.54000000283122</v>
      </c>
    </row>
    <row r="17" spans="1:4" ht="15.75" thickBot="1">
      <c r="A17" s="9" t="s">
        <v>18</v>
      </c>
      <c r="B17" s="6">
        <f>AVERAGE(B4:B15)</f>
        <v>20830747.466666665</v>
      </c>
      <c r="C17" s="6">
        <f>AVERAGE(C4:C15)</f>
        <v>20830754.63777778</v>
      </c>
      <c r="D17" s="12">
        <f>AVERAGE(D4:D15)</f>
        <v>7.171111111425692</v>
      </c>
    </row>
    <row r="18" spans="1:4" ht="15.75" thickTop="1">
      <c r="A18" s="19" t="s">
        <v>17</v>
      </c>
      <c r="B18" s="19"/>
      <c r="C18" s="19"/>
      <c r="D18" s="19"/>
    </row>
    <row r="19" spans="1:4" ht="52.5" customHeight="1">
      <c r="A19" s="13" t="s">
        <v>19</v>
      </c>
      <c r="B19" s="13"/>
      <c r="C19" s="13"/>
      <c r="D19" s="13"/>
    </row>
  </sheetData>
  <sheetProtection/>
  <mergeCells count="7">
    <mergeCell ref="A19:D19"/>
    <mergeCell ref="A1:D1"/>
    <mergeCell ref="A2:A3"/>
    <mergeCell ref="B2:B3"/>
    <mergeCell ref="C2:C3"/>
    <mergeCell ref="D2:D3"/>
    <mergeCell ref="A18:D18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TCSC</dc:creator>
  <cp:keywords/>
  <dc:description/>
  <cp:lastModifiedBy>TCSC</cp:lastModifiedBy>
  <cp:lastPrinted>2013-06-18T16:53:29Z</cp:lastPrinted>
  <dcterms:created xsi:type="dcterms:W3CDTF">2013-04-12T20:19:04Z</dcterms:created>
  <dcterms:modified xsi:type="dcterms:W3CDTF">2017-10-06T21:09:23Z</dcterms:modified>
  <cp:category/>
  <cp:version/>
  <cp:contentType/>
  <cp:contentStatus/>
</cp:coreProperties>
</file>