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JAN-FEV" sheetId="14" r:id="rId1"/>
    <sheet name="MAR" sheetId="15" r:id="rId2"/>
    <sheet name="ABR" sheetId="16" r:id="rId3"/>
    <sheet name="Plan1" sheetId="1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G29" i="16" l="1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</calcChain>
</file>

<file path=xl/sharedStrings.xml><?xml version="1.0" encoding="utf-8"?>
<sst xmlns="http://schemas.openxmlformats.org/spreadsheetml/2006/main" count="144" uniqueCount="43">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</sst>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5" t="s">
        <v>42</v>
      </c>
      <c r="B1" s="35"/>
      <c r="C1" s="35"/>
      <c r="D1" s="35"/>
      <c r="E1" s="35"/>
      <c r="F1" s="35"/>
      <c r="G1" s="35"/>
    </row>
    <row r="2" spans="1:7" ht="15" customHeight="1" thickBot="1">
      <c r="A2" s="36" t="s">
        <v>41</v>
      </c>
      <c r="B2" s="37"/>
      <c r="C2" s="38" t="s">
        <v>40</v>
      </c>
      <c r="D2" s="40" t="s">
        <v>39</v>
      </c>
      <c r="E2" s="40"/>
      <c r="F2" s="38" t="s">
        <v>38</v>
      </c>
      <c r="G2" s="41" t="s">
        <v>37</v>
      </c>
    </row>
    <row r="3" spans="1:7" ht="15.75" thickBot="1">
      <c r="A3" s="29" t="s">
        <v>36</v>
      </c>
      <c r="B3" s="23" t="s">
        <v>35</v>
      </c>
      <c r="C3" s="39"/>
      <c r="D3" s="40"/>
      <c r="E3" s="40"/>
      <c r="F3" s="39"/>
      <c r="G3" s="41"/>
    </row>
    <row r="4" spans="1:7">
      <c r="A4" s="48" t="s">
        <v>34</v>
      </c>
      <c r="B4" s="22" t="s">
        <v>33</v>
      </c>
      <c r="C4" s="8">
        <v>450</v>
      </c>
      <c r="D4" s="49">
        <v>306</v>
      </c>
      <c r="E4" s="50"/>
      <c r="F4" s="8">
        <f t="shared" ref="F4:F13" si="0">C4-D4</f>
        <v>144</v>
      </c>
      <c r="G4" s="12">
        <f t="shared" ref="G4:G13" si="1">(D4/C4)*100</f>
        <v>68</v>
      </c>
    </row>
    <row r="5" spans="1:7">
      <c r="A5" s="48"/>
      <c r="B5" s="22" t="s">
        <v>32</v>
      </c>
      <c r="C5" s="8">
        <v>8</v>
      </c>
      <c r="D5" s="51">
        <v>8</v>
      </c>
      <c r="E5" s="52"/>
      <c r="F5" s="8">
        <f t="shared" si="0"/>
        <v>0</v>
      </c>
      <c r="G5" s="12">
        <f t="shared" si="1"/>
        <v>100</v>
      </c>
    </row>
    <row r="6" spans="1:7">
      <c r="A6" s="43"/>
      <c r="B6" s="18" t="s">
        <v>31</v>
      </c>
      <c r="C6" s="8">
        <v>90</v>
      </c>
      <c r="D6" s="46">
        <v>17</v>
      </c>
      <c r="E6" s="47"/>
      <c r="F6" s="8">
        <f t="shared" si="0"/>
        <v>73</v>
      </c>
      <c r="G6" s="12">
        <f t="shared" si="1"/>
        <v>18.888888888888889</v>
      </c>
    </row>
    <row r="7" spans="1:7">
      <c r="A7" s="53" t="s">
        <v>9</v>
      </c>
      <c r="B7" s="54"/>
      <c r="C7" s="10">
        <f>SUM(C4:C6)</f>
        <v>548</v>
      </c>
      <c r="D7" s="55">
        <f>SUM(D4:E6)</f>
        <v>331</v>
      </c>
      <c r="E7" s="56"/>
      <c r="F7" s="10">
        <f t="shared" si="0"/>
        <v>217</v>
      </c>
      <c r="G7" s="20">
        <f t="shared" si="1"/>
        <v>60.401459854014597</v>
      </c>
    </row>
    <row r="8" spans="1:7">
      <c r="A8" s="42" t="s">
        <v>30</v>
      </c>
      <c r="B8" s="21" t="s">
        <v>29</v>
      </c>
      <c r="C8" s="8">
        <v>5</v>
      </c>
      <c r="D8" s="44">
        <v>4</v>
      </c>
      <c r="E8" s="45"/>
      <c r="F8" s="8">
        <f t="shared" si="0"/>
        <v>1</v>
      </c>
      <c r="G8" s="12">
        <f t="shared" si="1"/>
        <v>80</v>
      </c>
    </row>
    <row r="9" spans="1:7">
      <c r="A9" s="43"/>
      <c r="B9" s="18" t="s">
        <v>28</v>
      </c>
      <c r="C9" s="8">
        <v>100</v>
      </c>
      <c r="D9" s="46">
        <v>60</v>
      </c>
      <c r="E9" s="47"/>
      <c r="F9" s="8">
        <f t="shared" si="0"/>
        <v>40</v>
      </c>
      <c r="G9" s="12">
        <f t="shared" si="1"/>
        <v>60</v>
      </c>
    </row>
    <row r="10" spans="1:7">
      <c r="A10" s="54" t="s">
        <v>9</v>
      </c>
      <c r="B10" s="57"/>
      <c r="C10" s="10">
        <f>SUM(C8:C9)</f>
        <v>105</v>
      </c>
      <c r="D10" s="55">
        <f>SUM(D8:E9)</f>
        <v>64</v>
      </c>
      <c r="E10" s="56"/>
      <c r="F10" s="10">
        <f t="shared" si="0"/>
        <v>41</v>
      </c>
      <c r="G10" s="20">
        <f t="shared" si="1"/>
        <v>60.952380952380956</v>
      </c>
    </row>
    <row r="11" spans="1:7">
      <c r="A11" s="42" t="s">
        <v>27</v>
      </c>
      <c r="B11" s="19" t="s">
        <v>26</v>
      </c>
      <c r="C11" s="8">
        <v>22</v>
      </c>
      <c r="D11" s="44">
        <v>14</v>
      </c>
      <c r="E11" s="45"/>
      <c r="F11" s="8">
        <f t="shared" si="0"/>
        <v>8</v>
      </c>
      <c r="G11" s="12">
        <f t="shared" si="1"/>
        <v>63.636363636363633</v>
      </c>
    </row>
    <row r="12" spans="1:7">
      <c r="A12" s="43"/>
      <c r="B12" s="18" t="s">
        <v>25</v>
      </c>
      <c r="C12" s="8">
        <v>15</v>
      </c>
      <c r="D12" s="46">
        <v>12</v>
      </c>
      <c r="E12" s="47"/>
      <c r="F12" s="8">
        <f t="shared" si="0"/>
        <v>3</v>
      </c>
      <c r="G12" s="12">
        <f t="shared" si="1"/>
        <v>80</v>
      </c>
    </row>
    <row r="13" spans="1:7" ht="15.75" thickBot="1">
      <c r="A13" s="62" t="s">
        <v>9</v>
      </c>
      <c r="B13" s="63"/>
      <c r="C13" s="17">
        <f>SUM(C11:C12)</f>
        <v>37</v>
      </c>
      <c r="D13" s="64">
        <f>SUM(D11:E12)</f>
        <v>26</v>
      </c>
      <c r="E13" s="65"/>
      <c r="F13" s="10">
        <f t="shared" si="0"/>
        <v>11</v>
      </c>
      <c r="G13" s="16">
        <f t="shared" si="1"/>
        <v>70.270270270270274</v>
      </c>
    </row>
    <row r="14" spans="1:7" ht="23.25" thickBot="1">
      <c r="A14" s="66" t="s">
        <v>24</v>
      </c>
      <c r="B14" s="67"/>
      <c r="C14" s="67"/>
      <c r="D14" s="30" t="s">
        <v>23</v>
      </c>
      <c r="E14" s="24" t="s">
        <v>22</v>
      </c>
      <c r="F14" s="25"/>
      <c r="G14" s="26"/>
    </row>
    <row r="15" spans="1:7">
      <c r="A15" s="58" t="s">
        <v>21</v>
      </c>
      <c r="B15" s="59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8" t="s">
        <v>20</v>
      </c>
      <c r="B16" s="59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8" t="s">
        <v>19</v>
      </c>
      <c r="B17" s="59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8" t="s">
        <v>18</v>
      </c>
      <c r="B18" s="59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8" t="s">
        <v>17</v>
      </c>
      <c r="B19" s="59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68" t="s">
        <v>16</v>
      </c>
      <c r="B20" s="69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2" t="s">
        <v>9</v>
      </c>
      <c r="B21" s="63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0" t="s">
        <v>15</v>
      </c>
      <c r="B22" s="70"/>
      <c r="C22" s="70"/>
      <c r="D22" s="70"/>
      <c r="E22" s="70"/>
      <c r="F22" s="70"/>
      <c r="G22" s="70"/>
      <c r="J22" s="28"/>
    </row>
    <row r="23" spans="1:10">
      <c r="A23" s="58" t="s">
        <v>14</v>
      </c>
      <c r="B23" s="59"/>
      <c r="C23" s="8">
        <v>7</v>
      </c>
      <c r="D23" s="60">
        <v>7</v>
      </c>
      <c r="E23" s="61"/>
      <c r="F23" s="8">
        <f>C23-D23</f>
        <v>0</v>
      </c>
      <c r="G23" s="12">
        <f t="shared" si="3"/>
        <v>100</v>
      </c>
    </row>
    <row r="24" spans="1:10">
      <c r="A24" s="68" t="s">
        <v>13</v>
      </c>
      <c r="B24" s="69"/>
      <c r="C24" s="13">
        <v>5</v>
      </c>
      <c r="D24" s="46">
        <v>3</v>
      </c>
      <c r="E24" s="47"/>
      <c r="F24" s="8">
        <f>C24-D24</f>
        <v>2</v>
      </c>
      <c r="G24" s="12">
        <f>((D24+E24)/C24)*100</f>
        <v>60</v>
      </c>
    </row>
    <row r="25" spans="1:10" ht="15.75" thickBot="1">
      <c r="A25" s="62" t="s">
        <v>9</v>
      </c>
      <c r="B25" s="63"/>
      <c r="C25" s="11">
        <f>SUM(C22:C24)</f>
        <v>12</v>
      </c>
      <c r="D25" s="75">
        <f>SUM(D23:E24)</f>
        <v>10</v>
      </c>
      <c r="E25" s="76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0" t="s">
        <v>12</v>
      </c>
      <c r="B26" s="70"/>
      <c r="C26" s="70"/>
      <c r="D26" s="70"/>
      <c r="E26" s="70"/>
      <c r="F26" s="70"/>
      <c r="G26" s="70"/>
    </row>
    <row r="27" spans="1:10">
      <c r="A27" s="58" t="s">
        <v>11</v>
      </c>
      <c r="B27" s="58"/>
      <c r="C27" s="8">
        <v>11</v>
      </c>
      <c r="D27" s="60">
        <v>11</v>
      </c>
      <c r="E27" s="61"/>
      <c r="F27" s="8">
        <f>C27-D27</f>
        <v>0</v>
      </c>
      <c r="G27" s="12">
        <f t="shared" ref="G27:G28" si="4">((D27+E27)/C27)*100</f>
        <v>100</v>
      </c>
    </row>
    <row r="28" spans="1:10">
      <c r="A28" s="68" t="s">
        <v>10</v>
      </c>
      <c r="B28" s="68"/>
      <c r="C28" s="8">
        <v>37</v>
      </c>
      <c r="D28" s="46">
        <v>37</v>
      </c>
      <c r="E28" s="47"/>
      <c r="F28" s="8">
        <f>C28-D28</f>
        <v>0</v>
      </c>
      <c r="G28" s="12">
        <f t="shared" si="4"/>
        <v>100</v>
      </c>
    </row>
    <row r="29" spans="1:10" ht="15.75" thickBot="1">
      <c r="A29" s="77" t="s">
        <v>9</v>
      </c>
      <c r="B29" s="78"/>
      <c r="C29" s="7">
        <f>SUM(C26:C28)</f>
        <v>48</v>
      </c>
      <c r="D29" s="79">
        <f>SUM(D27:E28)</f>
        <v>48</v>
      </c>
      <c r="E29" s="80"/>
      <c r="F29" s="7">
        <f>SUM(F26:F28)</f>
        <v>0</v>
      </c>
      <c r="G29" s="6">
        <f>(D29/C29)*100</f>
        <v>100</v>
      </c>
    </row>
    <row r="30" spans="1:10" ht="18.75" customHeight="1" thickBot="1">
      <c r="A30" s="81" t="s">
        <v>8</v>
      </c>
      <c r="B30" s="81"/>
      <c r="C30" s="81"/>
      <c r="D30" s="81"/>
      <c r="E30" s="81"/>
      <c r="F30" s="81"/>
      <c r="G30" s="81"/>
    </row>
    <row r="31" spans="1:10" s="5" customFormat="1" ht="15.75">
      <c r="A31" s="71" t="s">
        <v>7</v>
      </c>
      <c r="B31" s="72"/>
      <c r="C31" s="4">
        <f>SUM(C25,C21,C13,C10,C7)</f>
        <v>789</v>
      </c>
      <c r="D31" s="73" t="s">
        <v>6</v>
      </c>
      <c r="E31" s="73"/>
      <c r="F31" s="73"/>
      <c r="G31" s="74"/>
    </row>
    <row r="32" spans="1:10" ht="15.75" customHeight="1">
      <c r="A32" s="83" t="s">
        <v>5</v>
      </c>
      <c r="B32" s="72"/>
      <c r="C32" s="4">
        <f>D7+D10+D13+D21+D25+C28</f>
        <v>511</v>
      </c>
      <c r="D32" s="73" t="s">
        <v>4</v>
      </c>
      <c r="E32" s="73"/>
      <c r="F32" s="73"/>
      <c r="G32" s="74"/>
    </row>
    <row r="33" spans="1:7" ht="15.75">
      <c r="A33" s="83" t="s">
        <v>3</v>
      </c>
      <c r="B33" s="72"/>
      <c r="C33" s="4">
        <f>C31-C32</f>
        <v>278</v>
      </c>
      <c r="D33" s="73"/>
      <c r="E33" s="73"/>
      <c r="F33" s="73"/>
      <c r="G33" s="74"/>
    </row>
    <row r="34" spans="1:7" ht="12.75" customHeight="1">
      <c r="A34" s="84" t="s">
        <v>2</v>
      </c>
      <c r="B34" s="84"/>
      <c r="C34" s="84"/>
      <c r="D34" s="84"/>
      <c r="E34" s="84"/>
      <c r="F34" s="84"/>
      <c r="G34" s="84"/>
    </row>
    <row r="35" spans="1:7" ht="12.75" customHeight="1">
      <c r="A35" s="85" t="s">
        <v>1</v>
      </c>
      <c r="B35" s="85"/>
      <c r="C35" s="85"/>
      <c r="D35" s="85"/>
      <c r="E35" s="85"/>
      <c r="F35" s="85"/>
      <c r="G35" s="85"/>
    </row>
    <row r="36" spans="1:7" ht="24.75" customHeight="1">
      <c r="A36" s="82" t="s">
        <v>0</v>
      </c>
      <c r="B36" s="82"/>
      <c r="C36" s="82"/>
      <c r="D36" s="82"/>
      <c r="E36" s="82"/>
      <c r="F36" s="82"/>
      <c r="G36" s="8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5" t="s">
        <v>42</v>
      </c>
      <c r="B1" s="35"/>
      <c r="C1" s="35"/>
      <c r="D1" s="35"/>
      <c r="E1" s="35"/>
      <c r="F1" s="35"/>
      <c r="G1" s="35"/>
    </row>
    <row r="2" spans="1:7" ht="15" customHeight="1" thickBot="1">
      <c r="A2" s="36" t="s">
        <v>41</v>
      </c>
      <c r="B2" s="37"/>
      <c r="C2" s="38" t="s">
        <v>40</v>
      </c>
      <c r="D2" s="40" t="s">
        <v>39</v>
      </c>
      <c r="E2" s="40"/>
      <c r="F2" s="38" t="s">
        <v>38</v>
      </c>
      <c r="G2" s="41" t="s">
        <v>37</v>
      </c>
    </row>
    <row r="3" spans="1:7" ht="15.75" thickBot="1">
      <c r="A3" s="31" t="s">
        <v>36</v>
      </c>
      <c r="B3" s="23" t="s">
        <v>35</v>
      </c>
      <c r="C3" s="39"/>
      <c r="D3" s="40"/>
      <c r="E3" s="40"/>
      <c r="F3" s="39"/>
      <c r="G3" s="41"/>
    </row>
    <row r="4" spans="1:7">
      <c r="A4" s="48" t="s">
        <v>34</v>
      </c>
      <c r="B4" s="22" t="s">
        <v>33</v>
      </c>
      <c r="C4" s="8">
        <v>450</v>
      </c>
      <c r="D4" s="49">
        <v>304</v>
      </c>
      <c r="E4" s="50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48"/>
      <c r="B5" s="22" t="s">
        <v>32</v>
      </c>
      <c r="C5" s="8">
        <v>8</v>
      </c>
      <c r="D5" s="51">
        <v>8</v>
      </c>
      <c r="E5" s="52"/>
      <c r="F5" s="8">
        <f t="shared" si="0"/>
        <v>0</v>
      </c>
      <c r="G5" s="12">
        <f t="shared" si="1"/>
        <v>100</v>
      </c>
    </row>
    <row r="6" spans="1:7">
      <c r="A6" s="43"/>
      <c r="B6" s="18" t="s">
        <v>31</v>
      </c>
      <c r="C6" s="8">
        <v>90</v>
      </c>
      <c r="D6" s="46">
        <v>17</v>
      </c>
      <c r="E6" s="47"/>
      <c r="F6" s="8">
        <f t="shared" si="0"/>
        <v>73</v>
      </c>
      <c r="G6" s="12">
        <f t="shared" si="1"/>
        <v>18.888888888888889</v>
      </c>
    </row>
    <row r="7" spans="1:7">
      <c r="A7" s="53" t="s">
        <v>9</v>
      </c>
      <c r="B7" s="54"/>
      <c r="C7" s="10">
        <f>SUM(C4:C6)</f>
        <v>548</v>
      </c>
      <c r="D7" s="55">
        <f>SUM(D4:E6)</f>
        <v>329</v>
      </c>
      <c r="E7" s="56"/>
      <c r="F7" s="10">
        <f t="shared" si="0"/>
        <v>219</v>
      </c>
      <c r="G7" s="20">
        <f t="shared" si="1"/>
        <v>60.036496350364963</v>
      </c>
    </row>
    <row r="8" spans="1:7">
      <c r="A8" s="42" t="s">
        <v>30</v>
      </c>
      <c r="B8" s="21" t="s">
        <v>29</v>
      </c>
      <c r="C8" s="8">
        <v>5</v>
      </c>
      <c r="D8" s="44">
        <v>4</v>
      </c>
      <c r="E8" s="45"/>
      <c r="F8" s="8">
        <f t="shared" si="0"/>
        <v>1</v>
      </c>
      <c r="G8" s="12">
        <f t="shared" si="1"/>
        <v>80</v>
      </c>
    </row>
    <row r="9" spans="1:7">
      <c r="A9" s="43"/>
      <c r="B9" s="18" t="s">
        <v>28</v>
      </c>
      <c r="C9" s="8">
        <v>100</v>
      </c>
      <c r="D9" s="46">
        <v>60</v>
      </c>
      <c r="E9" s="47"/>
      <c r="F9" s="8">
        <f t="shared" si="0"/>
        <v>40</v>
      </c>
      <c r="G9" s="12">
        <f t="shared" si="1"/>
        <v>60</v>
      </c>
    </row>
    <row r="10" spans="1:7">
      <c r="A10" s="54" t="s">
        <v>9</v>
      </c>
      <c r="B10" s="57"/>
      <c r="C10" s="10">
        <f>SUM(C8:C9)</f>
        <v>105</v>
      </c>
      <c r="D10" s="55">
        <f>SUM(D8:E9)</f>
        <v>64</v>
      </c>
      <c r="E10" s="56"/>
      <c r="F10" s="10">
        <f t="shared" si="0"/>
        <v>41</v>
      </c>
      <c r="G10" s="20">
        <f t="shared" si="1"/>
        <v>60.952380952380956</v>
      </c>
    </row>
    <row r="11" spans="1:7">
      <c r="A11" s="42" t="s">
        <v>27</v>
      </c>
      <c r="B11" s="19" t="s">
        <v>26</v>
      </c>
      <c r="C11" s="8">
        <v>22</v>
      </c>
      <c r="D11" s="44">
        <v>14</v>
      </c>
      <c r="E11" s="45"/>
      <c r="F11" s="8">
        <f t="shared" si="0"/>
        <v>8</v>
      </c>
      <c r="G11" s="12">
        <f t="shared" si="1"/>
        <v>63.636363636363633</v>
      </c>
    </row>
    <row r="12" spans="1:7">
      <c r="A12" s="43"/>
      <c r="B12" s="18" t="s">
        <v>25</v>
      </c>
      <c r="C12" s="8">
        <v>15</v>
      </c>
      <c r="D12" s="46">
        <v>12</v>
      </c>
      <c r="E12" s="47"/>
      <c r="F12" s="8">
        <f t="shared" si="0"/>
        <v>3</v>
      </c>
      <c r="G12" s="12">
        <f t="shared" si="1"/>
        <v>80</v>
      </c>
    </row>
    <row r="13" spans="1:7" ht="15.75" thickBot="1">
      <c r="A13" s="62" t="s">
        <v>9</v>
      </c>
      <c r="B13" s="63"/>
      <c r="C13" s="17">
        <f>SUM(C11:C12)</f>
        <v>37</v>
      </c>
      <c r="D13" s="64">
        <f>SUM(D11:E12)</f>
        <v>26</v>
      </c>
      <c r="E13" s="65"/>
      <c r="F13" s="10">
        <f t="shared" si="0"/>
        <v>11</v>
      </c>
      <c r="G13" s="16">
        <f t="shared" si="1"/>
        <v>70.270270270270274</v>
      </c>
    </row>
    <row r="14" spans="1:7" ht="23.25" thickBot="1">
      <c r="A14" s="66" t="s">
        <v>24</v>
      </c>
      <c r="B14" s="67"/>
      <c r="C14" s="67"/>
      <c r="D14" s="32" t="s">
        <v>23</v>
      </c>
      <c r="E14" s="24" t="s">
        <v>22</v>
      </c>
      <c r="F14" s="25"/>
      <c r="G14" s="26"/>
    </row>
    <row r="15" spans="1:7">
      <c r="A15" s="58" t="s">
        <v>21</v>
      </c>
      <c r="B15" s="59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8" t="s">
        <v>20</v>
      </c>
      <c r="B16" s="59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8" t="s">
        <v>19</v>
      </c>
      <c r="B17" s="59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58" t="s">
        <v>18</v>
      </c>
      <c r="B18" s="59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8" t="s">
        <v>17</v>
      </c>
      <c r="B19" s="59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8" t="s">
        <v>16</v>
      </c>
      <c r="B20" s="69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62" t="s">
        <v>9</v>
      </c>
      <c r="B21" s="63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0" t="s">
        <v>15</v>
      </c>
      <c r="B22" s="70"/>
      <c r="C22" s="70"/>
      <c r="D22" s="70"/>
      <c r="E22" s="70"/>
      <c r="F22" s="70"/>
      <c r="G22" s="70"/>
      <c r="J22" s="28"/>
    </row>
    <row r="23" spans="1:10">
      <c r="A23" s="58" t="s">
        <v>14</v>
      </c>
      <c r="B23" s="59"/>
      <c r="C23" s="8">
        <v>7</v>
      </c>
      <c r="D23" s="60">
        <v>7</v>
      </c>
      <c r="E23" s="61"/>
      <c r="F23" s="8">
        <f>C23-D23</f>
        <v>0</v>
      </c>
      <c r="G23" s="12">
        <f t="shared" si="3"/>
        <v>100</v>
      </c>
    </row>
    <row r="24" spans="1:10">
      <c r="A24" s="68" t="s">
        <v>13</v>
      </c>
      <c r="B24" s="69"/>
      <c r="C24" s="13">
        <v>5</v>
      </c>
      <c r="D24" s="46">
        <v>3</v>
      </c>
      <c r="E24" s="47"/>
      <c r="F24" s="8">
        <f>C24-D24</f>
        <v>2</v>
      </c>
      <c r="G24" s="12">
        <f>((D24+E24)/C24)*100</f>
        <v>60</v>
      </c>
    </row>
    <row r="25" spans="1:10" ht="15.75" thickBot="1">
      <c r="A25" s="62" t="s">
        <v>9</v>
      </c>
      <c r="B25" s="63"/>
      <c r="C25" s="11">
        <f>SUM(C22:C24)</f>
        <v>12</v>
      </c>
      <c r="D25" s="75">
        <f>SUM(D23:E24)</f>
        <v>10</v>
      </c>
      <c r="E25" s="76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0" t="s">
        <v>12</v>
      </c>
      <c r="B26" s="70"/>
      <c r="C26" s="70"/>
      <c r="D26" s="70"/>
      <c r="E26" s="70"/>
      <c r="F26" s="70"/>
      <c r="G26" s="70"/>
    </row>
    <row r="27" spans="1:10">
      <c r="A27" s="58" t="s">
        <v>11</v>
      </c>
      <c r="B27" s="58"/>
      <c r="C27" s="8">
        <v>11</v>
      </c>
      <c r="D27" s="60">
        <v>11</v>
      </c>
      <c r="E27" s="61"/>
      <c r="F27" s="8">
        <f>C27-D27</f>
        <v>0</v>
      </c>
      <c r="G27" s="12">
        <f t="shared" ref="G27:G28" si="4">((D27+E27)/C27)*100</f>
        <v>100</v>
      </c>
    </row>
    <row r="28" spans="1:10">
      <c r="A28" s="68" t="s">
        <v>10</v>
      </c>
      <c r="B28" s="68"/>
      <c r="C28" s="8">
        <v>37</v>
      </c>
      <c r="D28" s="46">
        <v>37</v>
      </c>
      <c r="E28" s="47"/>
      <c r="F28" s="8">
        <f>C28-D28</f>
        <v>0</v>
      </c>
      <c r="G28" s="12">
        <f t="shared" si="4"/>
        <v>100</v>
      </c>
    </row>
    <row r="29" spans="1:10" ht="15.75" thickBot="1">
      <c r="A29" s="77" t="s">
        <v>9</v>
      </c>
      <c r="B29" s="78"/>
      <c r="C29" s="7">
        <f>SUM(C26:C28)</f>
        <v>48</v>
      </c>
      <c r="D29" s="79">
        <f>SUM(D27:E28)</f>
        <v>48</v>
      </c>
      <c r="E29" s="80"/>
      <c r="F29" s="7">
        <f>SUM(F26:F28)</f>
        <v>0</v>
      </c>
      <c r="G29" s="6">
        <f>(D29/C29)*100</f>
        <v>100</v>
      </c>
    </row>
    <row r="30" spans="1:10" ht="18.75" customHeight="1" thickBot="1">
      <c r="A30" s="81" t="s">
        <v>8</v>
      </c>
      <c r="B30" s="81"/>
      <c r="C30" s="81"/>
      <c r="D30" s="81"/>
      <c r="E30" s="81"/>
      <c r="F30" s="81"/>
      <c r="G30" s="81"/>
    </row>
    <row r="31" spans="1:10" s="5" customFormat="1" ht="15.75">
      <c r="A31" s="71" t="s">
        <v>7</v>
      </c>
      <c r="B31" s="72"/>
      <c r="C31" s="4">
        <f>SUM(C25,C21,C13,C10,C7)</f>
        <v>797</v>
      </c>
      <c r="D31" s="73" t="s">
        <v>6</v>
      </c>
      <c r="E31" s="73"/>
      <c r="F31" s="73"/>
      <c r="G31" s="74"/>
    </row>
    <row r="32" spans="1:10" ht="15.75" customHeight="1">
      <c r="A32" s="83" t="s">
        <v>5</v>
      </c>
      <c r="B32" s="72"/>
      <c r="C32" s="4">
        <f>D7+D10+D13+D21+D25+C28</f>
        <v>512</v>
      </c>
      <c r="D32" s="73" t="s">
        <v>4</v>
      </c>
      <c r="E32" s="73"/>
      <c r="F32" s="73"/>
      <c r="G32" s="74"/>
    </row>
    <row r="33" spans="1:7" ht="15.75">
      <c r="A33" s="83" t="s">
        <v>3</v>
      </c>
      <c r="B33" s="72"/>
      <c r="C33" s="4">
        <f>C31-C32</f>
        <v>285</v>
      </c>
      <c r="D33" s="73"/>
      <c r="E33" s="73"/>
      <c r="F33" s="73"/>
      <c r="G33" s="74"/>
    </row>
    <row r="34" spans="1:7" ht="12.75" customHeight="1">
      <c r="A34" s="84" t="s">
        <v>2</v>
      </c>
      <c r="B34" s="84"/>
      <c r="C34" s="84"/>
      <c r="D34" s="84"/>
      <c r="E34" s="84"/>
      <c r="F34" s="84"/>
      <c r="G34" s="84"/>
    </row>
    <row r="35" spans="1:7" ht="12.75" customHeight="1">
      <c r="A35" s="85" t="s">
        <v>1</v>
      </c>
      <c r="B35" s="85"/>
      <c r="C35" s="85"/>
      <c r="D35" s="85"/>
      <c r="E35" s="85"/>
      <c r="F35" s="85"/>
      <c r="G35" s="85"/>
    </row>
    <row r="36" spans="1:7" ht="24.75" customHeight="1">
      <c r="A36" s="82" t="s">
        <v>0</v>
      </c>
      <c r="B36" s="82"/>
      <c r="C36" s="82"/>
      <c r="D36" s="82"/>
      <c r="E36" s="82"/>
      <c r="F36" s="82"/>
      <c r="G36" s="8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5" t="s">
        <v>42</v>
      </c>
      <c r="B1" s="35"/>
      <c r="C1" s="35"/>
      <c r="D1" s="35"/>
      <c r="E1" s="35"/>
      <c r="F1" s="35"/>
      <c r="G1" s="35"/>
    </row>
    <row r="2" spans="1:7" ht="15" customHeight="1" thickBot="1">
      <c r="A2" s="36" t="s">
        <v>41</v>
      </c>
      <c r="B2" s="37"/>
      <c r="C2" s="38" t="s">
        <v>40</v>
      </c>
      <c r="D2" s="40" t="s">
        <v>39</v>
      </c>
      <c r="E2" s="40"/>
      <c r="F2" s="38" t="s">
        <v>38</v>
      </c>
      <c r="G2" s="41" t="s">
        <v>37</v>
      </c>
    </row>
    <row r="3" spans="1:7" ht="15.75" thickBot="1">
      <c r="A3" s="34" t="s">
        <v>36</v>
      </c>
      <c r="B3" s="23" t="s">
        <v>35</v>
      </c>
      <c r="C3" s="39"/>
      <c r="D3" s="40"/>
      <c r="E3" s="40"/>
      <c r="F3" s="39"/>
      <c r="G3" s="41"/>
    </row>
    <row r="4" spans="1:7">
      <c r="A4" s="48" t="s">
        <v>34</v>
      </c>
      <c r="B4" s="22" t="s">
        <v>33</v>
      </c>
      <c r="C4" s="8">
        <v>450</v>
      </c>
      <c r="D4" s="49">
        <v>304</v>
      </c>
      <c r="E4" s="50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48"/>
      <c r="B5" s="22" t="s">
        <v>32</v>
      </c>
      <c r="C5" s="8">
        <v>8</v>
      </c>
      <c r="D5" s="51">
        <v>8</v>
      </c>
      <c r="E5" s="52"/>
      <c r="F5" s="8">
        <f t="shared" si="0"/>
        <v>0</v>
      </c>
      <c r="G5" s="12">
        <f t="shared" si="1"/>
        <v>100</v>
      </c>
    </row>
    <row r="6" spans="1:7">
      <c r="A6" s="43"/>
      <c r="B6" s="18" t="s">
        <v>31</v>
      </c>
      <c r="C6" s="8">
        <v>90</v>
      </c>
      <c r="D6" s="46">
        <v>17</v>
      </c>
      <c r="E6" s="47"/>
      <c r="F6" s="8">
        <f t="shared" si="0"/>
        <v>73</v>
      </c>
      <c r="G6" s="12">
        <f t="shared" si="1"/>
        <v>18.888888888888889</v>
      </c>
    </row>
    <row r="7" spans="1:7">
      <c r="A7" s="53" t="s">
        <v>9</v>
      </c>
      <c r="B7" s="54"/>
      <c r="C7" s="10">
        <f>SUM(C4:C6)</f>
        <v>548</v>
      </c>
      <c r="D7" s="55">
        <f>SUM(D4:E6)</f>
        <v>329</v>
      </c>
      <c r="E7" s="56"/>
      <c r="F7" s="10">
        <f t="shared" si="0"/>
        <v>219</v>
      </c>
      <c r="G7" s="20">
        <f t="shared" si="1"/>
        <v>60.036496350364963</v>
      </c>
    </row>
    <row r="8" spans="1:7">
      <c r="A8" s="42" t="s">
        <v>30</v>
      </c>
      <c r="B8" s="21" t="s">
        <v>29</v>
      </c>
      <c r="C8" s="8">
        <v>5</v>
      </c>
      <c r="D8" s="44">
        <v>4</v>
      </c>
      <c r="E8" s="45"/>
      <c r="F8" s="8">
        <f t="shared" si="0"/>
        <v>1</v>
      </c>
      <c r="G8" s="12">
        <f t="shared" si="1"/>
        <v>80</v>
      </c>
    </row>
    <row r="9" spans="1:7">
      <c r="A9" s="43"/>
      <c r="B9" s="18" t="s">
        <v>28</v>
      </c>
      <c r="C9" s="8">
        <v>100</v>
      </c>
      <c r="D9" s="46">
        <v>60</v>
      </c>
      <c r="E9" s="47"/>
      <c r="F9" s="8">
        <f t="shared" si="0"/>
        <v>40</v>
      </c>
      <c r="G9" s="12">
        <f t="shared" si="1"/>
        <v>60</v>
      </c>
    </row>
    <row r="10" spans="1:7">
      <c r="A10" s="54" t="s">
        <v>9</v>
      </c>
      <c r="B10" s="57"/>
      <c r="C10" s="10">
        <f>SUM(C8:C9)</f>
        <v>105</v>
      </c>
      <c r="D10" s="55">
        <f>SUM(D8:E9)</f>
        <v>64</v>
      </c>
      <c r="E10" s="56"/>
      <c r="F10" s="10">
        <f t="shared" si="0"/>
        <v>41</v>
      </c>
      <c r="G10" s="20">
        <f t="shared" si="1"/>
        <v>60.952380952380956</v>
      </c>
    </row>
    <row r="11" spans="1:7">
      <c r="A11" s="42" t="s">
        <v>27</v>
      </c>
      <c r="B11" s="19" t="s">
        <v>26</v>
      </c>
      <c r="C11" s="8">
        <v>22</v>
      </c>
      <c r="D11" s="44">
        <v>14</v>
      </c>
      <c r="E11" s="45"/>
      <c r="F11" s="8">
        <f t="shared" si="0"/>
        <v>8</v>
      </c>
      <c r="G11" s="12">
        <f t="shared" si="1"/>
        <v>63.636363636363633</v>
      </c>
    </row>
    <row r="12" spans="1:7">
      <c r="A12" s="43"/>
      <c r="B12" s="18" t="s">
        <v>25</v>
      </c>
      <c r="C12" s="8">
        <v>15</v>
      </c>
      <c r="D12" s="46">
        <v>12</v>
      </c>
      <c r="E12" s="47"/>
      <c r="F12" s="8">
        <f t="shared" si="0"/>
        <v>3</v>
      </c>
      <c r="G12" s="12">
        <f t="shared" si="1"/>
        <v>80</v>
      </c>
    </row>
    <row r="13" spans="1:7" ht="15.75" thickBot="1">
      <c r="A13" s="62" t="s">
        <v>9</v>
      </c>
      <c r="B13" s="63"/>
      <c r="C13" s="17">
        <f>SUM(C11:C12)</f>
        <v>37</v>
      </c>
      <c r="D13" s="64">
        <f>SUM(D11:E12)</f>
        <v>26</v>
      </c>
      <c r="E13" s="65"/>
      <c r="F13" s="10">
        <f t="shared" si="0"/>
        <v>11</v>
      </c>
      <c r="G13" s="16">
        <f t="shared" si="1"/>
        <v>70.270270270270274</v>
      </c>
    </row>
    <row r="14" spans="1:7" ht="23.25" thickBot="1">
      <c r="A14" s="66" t="s">
        <v>24</v>
      </c>
      <c r="B14" s="67"/>
      <c r="C14" s="67"/>
      <c r="D14" s="33" t="s">
        <v>23</v>
      </c>
      <c r="E14" s="24" t="s">
        <v>22</v>
      </c>
      <c r="F14" s="25"/>
      <c r="G14" s="26"/>
    </row>
    <row r="15" spans="1:7">
      <c r="A15" s="58" t="s">
        <v>21</v>
      </c>
      <c r="B15" s="59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8" t="s">
        <v>20</v>
      </c>
      <c r="B16" s="59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8" t="s">
        <v>19</v>
      </c>
      <c r="B17" s="59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8" t="s">
        <v>18</v>
      </c>
      <c r="B18" s="59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8" t="s">
        <v>17</v>
      </c>
      <c r="B19" s="59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8" t="s">
        <v>16</v>
      </c>
      <c r="B20" s="69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2" t="s">
        <v>9</v>
      </c>
      <c r="B21" s="63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0" t="s">
        <v>15</v>
      </c>
      <c r="B22" s="70"/>
      <c r="C22" s="70"/>
      <c r="D22" s="70"/>
      <c r="E22" s="70"/>
      <c r="F22" s="70"/>
      <c r="G22" s="70"/>
      <c r="J22" s="28"/>
    </row>
    <row r="23" spans="1:10">
      <c r="A23" s="58" t="s">
        <v>14</v>
      </c>
      <c r="B23" s="59"/>
      <c r="C23" s="8">
        <v>7</v>
      </c>
      <c r="D23" s="60">
        <v>7</v>
      </c>
      <c r="E23" s="61"/>
      <c r="F23" s="8">
        <f>C23-D23</f>
        <v>0</v>
      </c>
      <c r="G23" s="12">
        <f t="shared" si="3"/>
        <v>100</v>
      </c>
    </row>
    <row r="24" spans="1:10">
      <c r="A24" s="68" t="s">
        <v>13</v>
      </c>
      <c r="B24" s="69"/>
      <c r="C24" s="13">
        <v>5</v>
      </c>
      <c r="D24" s="46">
        <v>3</v>
      </c>
      <c r="E24" s="47"/>
      <c r="F24" s="8">
        <f>C24-D24</f>
        <v>2</v>
      </c>
      <c r="G24" s="12">
        <f>((D24+E24)/C24)*100</f>
        <v>60</v>
      </c>
    </row>
    <row r="25" spans="1:10" ht="15.75" thickBot="1">
      <c r="A25" s="62" t="s">
        <v>9</v>
      </c>
      <c r="B25" s="63"/>
      <c r="C25" s="11">
        <f>SUM(C22:C24)</f>
        <v>12</v>
      </c>
      <c r="D25" s="75">
        <f>SUM(D23:E24)</f>
        <v>10</v>
      </c>
      <c r="E25" s="76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0" t="s">
        <v>12</v>
      </c>
      <c r="B26" s="70"/>
      <c r="C26" s="70"/>
      <c r="D26" s="70"/>
      <c r="E26" s="70"/>
      <c r="F26" s="70"/>
      <c r="G26" s="70"/>
    </row>
    <row r="27" spans="1:10">
      <c r="A27" s="58" t="s">
        <v>11</v>
      </c>
      <c r="B27" s="58"/>
      <c r="C27" s="8">
        <v>11</v>
      </c>
      <c r="D27" s="60">
        <v>11</v>
      </c>
      <c r="E27" s="61"/>
      <c r="F27" s="8">
        <f>C27-D27</f>
        <v>0</v>
      </c>
      <c r="G27" s="12">
        <f t="shared" ref="G27:G28" si="4">((D27+E27)/C27)*100</f>
        <v>100</v>
      </c>
    </row>
    <row r="28" spans="1:10">
      <c r="A28" s="68" t="s">
        <v>10</v>
      </c>
      <c r="B28" s="68"/>
      <c r="C28" s="8">
        <v>38</v>
      </c>
      <c r="D28" s="46">
        <v>38</v>
      </c>
      <c r="E28" s="47"/>
      <c r="F28" s="8">
        <f>C28-D28</f>
        <v>0</v>
      </c>
      <c r="G28" s="12">
        <f t="shared" si="4"/>
        <v>100</v>
      </c>
    </row>
    <row r="29" spans="1:10" ht="15.75" thickBot="1">
      <c r="A29" s="77" t="s">
        <v>9</v>
      </c>
      <c r="B29" s="78"/>
      <c r="C29" s="7">
        <f>SUM(C26:C28)</f>
        <v>49</v>
      </c>
      <c r="D29" s="79">
        <f>SUM(D27:E28)</f>
        <v>49</v>
      </c>
      <c r="E29" s="80"/>
      <c r="F29" s="7">
        <f>SUM(F26:F28)</f>
        <v>0</v>
      </c>
      <c r="G29" s="6">
        <f>(D29/C29)*100</f>
        <v>100</v>
      </c>
    </row>
    <row r="30" spans="1:10" ht="18.75" customHeight="1" thickBot="1">
      <c r="A30" s="81" t="s">
        <v>8</v>
      </c>
      <c r="B30" s="81"/>
      <c r="C30" s="81"/>
      <c r="D30" s="81"/>
      <c r="E30" s="81"/>
      <c r="F30" s="81"/>
      <c r="G30" s="81"/>
    </row>
    <row r="31" spans="1:10" s="5" customFormat="1" ht="15.75">
      <c r="A31" s="71" t="s">
        <v>7</v>
      </c>
      <c r="B31" s="72"/>
      <c r="C31" s="4">
        <f>SUM(C25,C21,C13,C10,C7)</f>
        <v>797</v>
      </c>
      <c r="D31" s="73" t="s">
        <v>6</v>
      </c>
      <c r="E31" s="73"/>
      <c r="F31" s="73"/>
      <c r="G31" s="74"/>
    </row>
    <row r="32" spans="1:10" ht="15.75" customHeight="1">
      <c r="A32" s="83" t="s">
        <v>5</v>
      </c>
      <c r="B32" s="72"/>
      <c r="C32" s="4">
        <f>D7+D10+D13+D21+D25+C28</f>
        <v>514</v>
      </c>
      <c r="D32" s="73" t="s">
        <v>4</v>
      </c>
      <c r="E32" s="73"/>
      <c r="F32" s="73"/>
      <c r="G32" s="74"/>
    </row>
    <row r="33" spans="1:7" ht="15.75">
      <c r="A33" s="83" t="s">
        <v>3</v>
      </c>
      <c r="B33" s="72"/>
      <c r="C33" s="4">
        <f>C31-C32</f>
        <v>283</v>
      </c>
      <c r="D33" s="73"/>
      <c r="E33" s="73"/>
      <c r="F33" s="73"/>
      <c r="G33" s="74"/>
    </row>
    <row r="34" spans="1:7" ht="12.75" customHeight="1">
      <c r="A34" s="84" t="s">
        <v>2</v>
      </c>
      <c r="B34" s="84"/>
      <c r="C34" s="84"/>
      <c r="D34" s="84"/>
      <c r="E34" s="84"/>
      <c r="F34" s="84"/>
      <c r="G34" s="84"/>
    </row>
    <row r="35" spans="1:7" ht="12.75" customHeight="1">
      <c r="A35" s="85" t="s">
        <v>1</v>
      </c>
      <c r="B35" s="85"/>
      <c r="C35" s="85"/>
      <c r="D35" s="85"/>
      <c r="E35" s="85"/>
      <c r="F35" s="85"/>
      <c r="G35" s="85"/>
    </row>
    <row r="36" spans="1:7" ht="24.75" customHeight="1">
      <c r="A36" s="82" t="s">
        <v>0</v>
      </c>
      <c r="B36" s="82"/>
      <c r="C36" s="82"/>
      <c r="D36" s="82"/>
      <c r="E36" s="82"/>
      <c r="F36" s="82"/>
      <c r="G36" s="8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2014-05-14T19:25:10Z</dcterms:modified>
</cp:coreProperties>
</file>