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 TABELAS JAN\"/>
    </mc:Choice>
  </mc:AlternateContent>
  <bookViews>
    <workbookView xWindow="0" yWindow="45" windowWidth="19155" windowHeight="11820"/>
  </bookViews>
  <sheets>
    <sheet name="JANEIRO" sheetId="46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25" i="46" l="1"/>
  <c r="F25" i="46"/>
  <c r="D25" i="46"/>
  <c r="C25" i="46"/>
  <c r="C27" i="46" s="1"/>
  <c r="G24" i="46"/>
  <c r="F24" i="46"/>
  <c r="G23" i="46"/>
  <c r="F23" i="46"/>
  <c r="E21" i="46"/>
  <c r="D21" i="46"/>
  <c r="C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G13" i="46"/>
  <c r="D13" i="46"/>
  <c r="C13" i="46"/>
  <c r="F13" i="46" s="1"/>
  <c r="G12" i="46"/>
  <c r="F12" i="46"/>
  <c r="G11" i="46"/>
  <c r="F11" i="46"/>
  <c r="G10" i="46"/>
  <c r="D10" i="46"/>
  <c r="C10" i="46"/>
  <c r="F10" i="46" s="1"/>
  <c r="G9" i="46"/>
  <c r="F9" i="46"/>
  <c r="G8" i="46"/>
  <c r="F8" i="46"/>
  <c r="D7" i="46"/>
  <c r="C7" i="46"/>
  <c r="G6" i="46"/>
  <c r="F6" i="46"/>
  <c r="G5" i="46"/>
  <c r="F5" i="46"/>
  <c r="G4" i="46"/>
  <c r="F4" i="46"/>
  <c r="G21" i="46" l="1"/>
  <c r="C28" i="46"/>
  <c r="F21" i="46"/>
  <c r="G7" i="46"/>
  <c r="F7" i="46"/>
  <c r="C29" i="46"/>
</calcChain>
</file>

<file path=xl/sharedStrings.xml><?xml version="1.0" encoding="utf-8"?>
<sst xmlns="http://schemas.openxmlformats.org/spreadsheetml/2006/main" count="45" uniqueCount="41">
  <si>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</si>
  <si>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</si>
  <si>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</si>
  <si>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</si>
  <si>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</si>
  <si>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</si>
  <si>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</si>
  <si>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</si>
  <si>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</si>
  <si>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</si>
  <si>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</si>
  <si>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</si>
  <si>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</si>
  <si>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</si>
  <si>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</si>
  <si>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</si>
  <si>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</si>
  <si>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</si>
  <si>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</si>
  <si>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</si>
  <si>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</si>
  <si>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</si>
  <si>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</si>
  <si>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</si>
  <si>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</si>
  <si>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</si>
  <si>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</si>
  <si>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</si>
  <si>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</si>
  <si>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</si>
  <si>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</si>
  <si>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</si>
  <si>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</si>
  <si>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</si>
  <si>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</si>
  <si>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</si>
  <si>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</si>
  <si>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</si>
  <si>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</si>
  <si>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</si>
  <si>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 xml:space="preserve">(**) Este total não coincide com o que consta na TAB 16 (=478), porque nesta tabela não estão computados 43 servidores de outros órgãos à disposição do TCE, mas estão computados os 27 servidores efetivos que, concomitantemente, exercem cargos comissionados.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</si>
</sst>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76" t="s">
        <v>36</v>
      </c>
      <c r="B1" s="76"/>
      <c r="C1" s="76"/>
      <c r="D1" s="76"/>
      <c r="E1" s="76"/>
      <c r="F1" s="76"/>
      <c r="G1" s="76"/>
    </row>
    <row r="2" spans="1:7" ht="15" customHeight="1" thickBot="1" x14ac:dyDescent="0.3">
      <c r="A2" s="77" t="s">
        <v>35</v>
      </c>
      <c r="B2" s="78"/>
      <c r="C2" s="79" t="s">
        <v>34</v>
      </c>
      <c r="D2" s="81" t="s">
        <v>33</v>
      </c>
      <c r="E2" s="81"/>
      <c r="F2" s="79" t="s">
        <v>32</v>
      </c>
      <c r="G2" s="82" t="s">
        <v>31</v>
      </c>
    </row>
    <row r="3" spans="1:7" ht="15.75" thickBot="1" x14ac:dyDescent="0.3">
      <c r="A3" s="35" t="s">
        <v>30</v>
      </c>
      <c r="B3" s="20" t="s">
        <v>29</v>
      </c>
      <c r="C3" s="80"/>
      <c r="D3" s="81"/>
      <c r="E3" s="81"/>
      <c r="F3" s="80"/>
      <c r="G3" s="82"/>
    </row>
    <row r="4" spans="1:7" x14ac:dyDescent="0.25">
      <c r="A4" s="72" t="s">
        <v>28</v>
      </c>
      <c r="B4" s="19" t="s">
        <v>27</v>
      </c>
      <c r="C4" s="5">
        <v>450</v>
      </c>
      <c r="D4" s="73">
        <v>286</v>
      </c>
      <c r="E4" s="74"/>
      <c r="F4" s="5">
        <f t="shared" ref="F4:F13" si="0">C4-D4</f>
        <v>164</v>
      </c>
      <c r="G4" s="9">
        <f t="shared" ref="G4:G13" si="1">(D4/C4)*100</f>
        <v>63.555555555555557</v>
      </c>
    </row>
    <row r="5" spans="1:7" x14ac:dyDescent="0.25">
      <c r="A5" s="72"/>
      <c r="B5" s="19" t="s">
        <v>26</v>
      </c>
      <c r="C5" s="5">
        <v>8</v>
      </c>
      <c r="D5" s="83">
        <v>3</v>
      </c>
      <c r="E5" s="84"/>
      <c r="F5" s="5">
        <f t="shared" si="0"/>
        <v>5</v>
      </c>
      <c r="G5" s="9">
        <f t="shared" si="1"/>
        <v>37.5</v>
      </c>
    </row>
    <row r="6" spans="1:7" x14ac:dyDescent="0.25">
      <c r="A6" s="61"/>
      <c r="B6" s="15" t="s">
        <v>25</v>
      </c>
      <c r="C6" s="5">
        <v>90</v>
      </c>
      <c r="D6" s="55">
        <v>12</v>
      </c>
      <c r="E6" s="56"/>
      <c r="F6" s="5">
        <f t="shared" si="0"/>
        <v>78</v>
      </c>
      <c r="G6" s="9">
        <f t="shared" si="1"/>
        <v>13.333333333333334</v>
      </c>
    </row>
    <row r="7" spans="1:7" x14ac:dyDescent="0.25">
      <c r="A7" s="75" t="s">
        <v>4</v>
      </c>
      <c r="B7" s="64"/>
      <c r="C7" s="7">
        <f>SUM(C4:C6)</f>
        <v>548</v>
      </c>
      <c r="D7" s="66">
        <f>SUM(D4:E6)</f>
        <v>301</v>
      </c>
      <c r="E7" s="67"/>
      <c r="F7" s="7">
        <f t="shared" si="0"/>
        <v>247</v>
      </c>
      <c r="G7" s="17">
        <f t="shared" si="1"/>
        <v>54.927007299270073</v>
      </c>
    </row>
    <row r="8" spans="1:7" x14ac:dyDescent="0.25">
      <c r="A8" s="60" t="s">
        <v>24</v>
      </c>
      <c r="B8" s="18" t="s">
        <v>23</v>
      </c>
      <c r="C8" s="5">
        <v>5</v>
      </c>
      <c r="D8" s="62">
        <v>2</v>
      </c>
      <c r="E8" s="63"/>
      <c r="F8" s="5">
        <f t="shared" si="0"/>
        <v>3</v>
      </c>
      <c r="G8" s="9">
        <f t="shared" si="1"/>
        <v>40</v>
      </c>
    </row>
    <row r="9" spans="1:7" x14ac:dyDescent="0.25">
      <c r="A9" s="61"/>
      <c r="B9" s="15" t="s">
        <v>22</v>
      </c>
      <c r="C9" s="5">
        <v>100</v>
      </c>
      <c r="D9" s="55">
        <v>41</v>
      </c>
      <c r="E9" s="56"/>
      <c r="F9" s="5">
        <f t="shared" si="0"/>
        <v>59</v>
      </c>
      <c r="G9" s="9">
        <f t="shared" si="1"/>
        <v>41</v>
      </c>
    </row>
    <row r="10" spans="1:7" x14ac:dyDescent="0.25">
      <c r="A10" s="64" t="s">
        <v>4</v>
      </c>
      <c r="B10" s="65"/>
      <c r="C10" s="7">
        <f>SUM(C8:C9)</f>
        <v>105</v>
      </c>
      <c r="D10" s="66">
        <f>SUM(D8:E9)</f>
        <v>43</v>
      </c>
      <c r="E10" s="67"/>
      <c r="F10" s="7">
        <f t="shared" si="0"/>
        <v>62</v>
      </c>
      <c r="G10" s="17">
        <f t="shared" si="1"/>
        <v>40.952380952380949</v>
      </c>
    </row>
    <row r="11" spans="1:7" x14ac:dyDescent="0.25">
      <c r="A11" s="60" t="s">
        <v>21</v>
      </c>
      <c r="B11" s="16" t="s">
        <v>20</v>
      </c>
      <c r="C11" s="5">
        <v>22</v>
      </c>
      <c r="D11" s="62">
        <v>11</v>
      </c>
      <c r="E11" s="63"/>
      <c r="F11" s="5">
        <f t="shared" si="0"/>
        <v>11</v>
      </c>
      <c r="G11" s="9">
        <f t="shared" si="1"/>
        <v>50</v>
      </c>
    </row>
    <row r="12" spans="1:7" x14ac:dyDescent="0.25">
      <c r="A12" s="61"/>
      <c r="B12" s="15" t="s">
        <v>19</v>
      </c>
      <c r="C12" s="5">
        <v>15</v>
      </c>
      <c r="D12" s="55">
        <v>9</v>
      </c>
      <c r="E12" s="56"/>
      <c r="F12" s="5">
        <f t="shared" si="0"/>
        <v>6</v>
      </c>
      <c r="G12" s="9">
        <f t="shared" si="1"/>
        <v>60</v>
      </c>
    </row>
    <row r="13" spans="1:7" ht="15.75" thickBot="1" x14ac:dyDescent="0.3">
      <c r="A13" s="51" t="s">
        <v>4</v>
      </c>
      <c r="B13" s="52"/>
      <c r="C13" s="14">
        <f>SUM(C11:C12)</f>
        <v>37</v>
      </c>
      <c r="D13" s="68">
        <f>SUM(D11:E12)</f>
        <v>20</v>
      </c>
      <c r="E13" s="69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0" t="s">
        <v>18</v>
      </c>
      <c r="B14" s="71"/>
      <c r="C14" s="71"/>
      <c r="D14" s="34" t="s">
        <v>17</v>
      </c>
      <c r="E14" s="21" t="s">
        <v>16</v>
      </c>
      <c r="F14" s="22"/>
      <c r="G14" s="23"/>
    </row>
    <row r="15" spans="1:7" x14ac:dyDescent="0.25">
      <c r="A15" s="47" t="s">
        <v>37</v>
      </c>
      <c r="B15" s="48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47" t="s">
        <v>15</v>
      </c>
      <c r="B16" s="48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47" t="s">
        <v>14</v>
      </c>
      <c r="B17" s="48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47" t="s">
        <v>13</v>
      </c>
      <c r="B18" s="4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47" t="s">
        <v>12</v>
      </c>
      <c r="B19" s="48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49" t="s">
        <v>11</v>
      </c>
      <c r="B20" s="50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51" t="s">
        <v>4</v>
      </c>
      <c r="B21" s="52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44" t="s">
        <v>10</v>
      </c>
      <c r="B22" s="44"/>
      <c r="C22" s="44"/>
      <c r="D22" s="44"/>
      <c r="E22" s="44"/>
      <c r="F22" s="44"/>
      <c r="G22" s="44"/>
      <c r="J22" s="25"/>
    </row>
    <row r="23" spans="1:10" x14ac:dyDescent="0.25">
      <c r="A23" s="47" t="s">
        <v>9</v>
      </c>
      <c r="B23" s="48"/>
      <c r="C23" s="5">
        <v>7</v>
      </c>
      <c r="D23" s="53">
        <v>7</v>
      </c>
      <c r="E23" s="54"/>
      <c r="F23" s="5">
        <f>C23-D23</f>
        <v>0</v>
      </c>
      <c r="G23" s="9">
        <f t="shared" si="3"/>
        <v>100</v>
      </c>
    </row>
    <row r="24" spans="1:10" x14ac:dyDescent="0.25">
      <c r="A24" s="49" t="s">
        <v>8</v>
      </c>
      <c r="B24" s="50"/>
      <c r="C24" s="10">
        <v>5</v>
      </c>
      <c r="D24" s="55">
        <v>3</v>
      </c>
      <c r="E24" s="56"/>
      <c r="F24" s="5">
        <f>C24-D24</f>
        <v>2</v>
      </c>
      <c r="G24" s="9">
        <f>((D24+E24)/C24)*100</f>
        <v>60</v>
      </c>
    </row>
    <row r="25" spans="1:10" ht="15.75" thickBot="1" x14ac:dyDescent="0.3">
      <c r="A25" s="51" t="s">
        <v>4</v>
      </c>
      <c r="B25" s="52"/>
      <c r="C25" s="8">
        <f>SUM(C22:C24)</f>
        <v>12</v>
      </c>
      <c r="D25" s="57">
        <f>SUM(D23:E24)</f>
        <v>10</v>
      </c>
      <c r="E25" s="58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59" t="s">
        <v>3</v>
      </c>
      <c r="B26" s="59"/>
      <c r="C26" s="59"/>
      <c r="D26" s="59"/>
      <c r="E26" s="59"/>
      <c r="F26" s="59"/>
      <c r="G26" s="59"/>
      <c r="I26" s="3"/>
    </row>
    <row r="27" spans="1:10" ht="15.75" x14ac:dyDescent="0.25">
      <c r="A27" s="46" t="s">
        <v>2</v>
      </c>
      <c r="B27" s="41"/>
      <c r="C27" s="4">
        <f>SUM(C25,C21,C13,C10,C7)</f>
        <v>790</v>
      </c>
      <c r="D27" s="42"/>
      <c r="E27" s="42"/>
      <c r="F27" s="42"/>
      <c r="G27" s="43"/>
      <c r="I27" s="3"/>
    </row>
    <row r="28" spans="1:10" ht="15.75" x14ac:dyDescent="0.25">
      <c r="A28" s="40" t="s">
        <v>38</v>
      </c>
      <c r="B28" s="41"/>
      <c r="C28" s="4">
        <f>SUM(D7,D10,D13,D21,E21,D25)</f>
        <v>462</v>
      </c>
      <c r="D28" s="42"/>
      <c r="E28" s="42"/>
      <c r="F28" s="42"/>
      <c r="G28" s="43"/>
      <c r="I28" s="3"/>
    </row>
    <row r="29" spans="1:10" ht="16.5" thickBot="1" x14ac:dyDescent="0.3">
      <c r="A29" s="40" t="s">
        <v>1</v>
      </c>
      <c r="B29" s="41"/>
      <c r="C29" s="4">
        <f>C27-C28</f>
        <v>328</v>
      </c>
      <c r="D29" s="42"/>
      <c r="E29" s="42"/>
      <c r="F29" s="42"/>
      <c r="G29" s="43"/>
      <c r="I29" s="3"/>
    </row>
    <row r="30" spans="1:10" ht="15.75" thickBot="1" x14ac:dyDescent="0.3">
      <c r="A30" s="44" t="s">
        <v>7</v>
      </c>
      <c r="B30" s="44"/>
      <c r="C30" s="44"/>
      <c r="D30" s="44"/>
      <c r="E30" s="44"/>
      <c r="F30" s="44"/>
      <c r="G30" s="44"/>
    </row>
    <row r="31" spans="1:10" ht="15.75" x14ac:dyDescent="0.25">
      <c r="A31" s="45" t="s">
        <v>6</v>
      </c>
      <c r="B31" s="45"/>
      <c r="C31" s="33">
        <v>5</v>
      </c>
      <c r="D31" s="26"/>
      <c r="E31" s="27"/>
      <c r="F31" s="28"/>
      <c r="G31" s="29"/>
    </row>
    <row r="32" spans="1:10" ht="15.75" x14ac:dyDescent="0.25">
      <c r="A32" s="36" t="s">
        <v>5</v>
      </c>
      <c r="B32" s="36"/>
      <c r="C32" s="33">
        <v>43</v>
      </c>
      <c r="D32" s="30"/>
      <c r="E32" s="31"/>
      <c r="F32" s="32"/>
      <c r="G32" s="9"/>
    </row>
    <row r="33" spans="1:7" ht="12.75" customHeight="1" x14ac:dyDescent="0.25">
      <c r="A33" s="37" t="s">
        <v>0</v>
      </c>
      <c r="B33" s="37"/>
      <c r="C33" s="37"/>
      <c r="D33" s="38"/>
      <c r="E33" s="38"/>
      <c r="F33" s="38"/>
      <c r="G33" s="38"/>
    </row>
    <row r="34" spans="1:7" ht="24.75" customHeight="1" x14ac:dyDescent="0.25">
      <c r="A34" s="39" t="s">
        <v>40</v>
      </c>
      <c r="B34" s="39"/>
      <c r="C34" s="39"/>
      <c r="D34" s="39"/>
      <c r="E34" s="39"/>
      <c r="F34" s="39"/>
      <c r="G34" s="39"/>
    </row>
    <row r="35" spans="1:7" x14ac:dyDescent="0.25">
      <c r="A35" s="85" t="s">
        <v>39</v>
      </c>
      <c r="B35" s="85"/>
      <c r="C35" s="85"/>
      <c r="D35" s="85"/>
      <c r="E35" s="85"/>
      <c r="F35" s="85"/>
      <c r="G35" s="85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2017-10-25T20:05:43Z</cp:lastPrinted>
  <dcterms:created xsi:type="dcterms:W3CDTF">2013-04-15T20:13:49Z</dcterms:created>
  <dcterms:modified xsi:type="dcterms:W3CDTF">2018-02-20T20:10:07Z</dcterms:modified>
</cp:coreProperties>
</file>