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0" yWindow="45" windowWidth="19155" windowHeight="11820" activeTab="1"/>
  </bookViews>
  <sheets>
    <sheet name="JANEIRO" sheetId="57" r:id="rId1"/>
    <sheet name="FEVEREIRO" sheetId="58" r:id="rId2"/>
    <sheet name="Plan1" sheetId="1" r:id="rId3"/>
    <sheet name="Plan2" sheetId="2" r:id="rId4"/>
    <sheet name="Plan3" sheetId="3" r:id="rId5"/>
  </sheets>
  <calcPr calcId="162913"/>
</workbook>
</file>

<file path=xl/calcChain.xml><?xml version="1.0" encoding="utf-8"?>
<calcChain xmlns="http://schemas.openxmlformats.org/spreadsheetml/2006/main">
  <c r="D25" i="58" l="1"/>
  <c r="G25" i="58" s="1"/>
  <c r="C25" i="58"/>
  <c r="F25" i="58" s="1"/>
  <c r="G24" i="58"/>
  <c r="F24" i="58"/>
  <c r="G23" i="58"/>
  <c r="F23" i="58"/>
  <c r="E21" i="58"/>
  <c r="D21" i="58"/>
  <c r="C21" i="58"/>
  <c r="G20" i="58"/>
  <c r="F20" i="58"/>
  <c r="G19" i="58"/>
  <c r="F19" i="58"/>
  <c r="G18" i="58"/>
  <c r="F18" i="58"/>
  <c r="G17" i="58"/>
  <c r="F17" i="58"/>
  <c r="G16" i="58"/>
  <c r="F16" i="58"/>
  <c r="G15" i="58"/>
  <c r="F15" i="58"/>
  <c r="D13" i="58"/>
  <c r="G13" i="58" s="1"/>
  <c r="C13" i="58"/>
  <c r="F13" i="58" s="1"/>
  <c r="G12" i="58"/>
  <c r="F12" i="58"/>
  <c r="G11" i="58"/>
  <c r="F11" i="58"/>
  <c r="D10" i="58"/>
  <c r="G10" i="58" s="1"/>
  <c r="C10" i="58"/>
  <c r="F10" i="58" s="1"/>
  <c r="G9" i="58"/>
  <c r="F9" i="58"/>
  <c r="G8" i="58"/>
  <c r="F8" i="58"/>
  <c r="D7" i="58"/>
  <c r="G7" i="58" s="1"/>
  <c r="C7" i="58"/>
  <c r="F7" i="58" s="1"/>
  <c r="G6" i="58"/>
  <c r="F6" i="58"/>
  <c r="G5" i="58"/>
  <c r="F5" i="58"/>
  <c r="G4" i="58"/>
  <c r="F4" i="58"/>
  <c r="F21" i="58" l="1"/>
  <c r="G21" i="58"/>
  <c r="C27" i="58"/>
  <c r="C28" i="58"/>
  <c r="D25" i="57"/>
  <c r="G25" i="57" s="1"/>
  <c r="C25" i="57"/>
  <c r="F25" i="57" s="1"/>
  <c r="G24" i="57"/>
  <c r="F24" i="57"/>
  <c r="G23" i="57"/>
  <c r="F23" i="57"/>
  <c r="E21" i="57"/>
  <c r="D21" i="57"/>
  <c r="C21" i="57"/>
  <c r="F21" i="57" s="1"/>
  <c r="G20" i="57"/>
  <c r="F20" i="57"/>
  <c r="G19" i="57"/>
  <c r="F19" i="57"/>
  <c r="G18" i="57"/>
  <c r="F18" i="57"/>
  <c r="G17" i="57"/>
  <c r="F17" i="57"/>
  <c r="G16" i="57"/>
  <c r="F16" i="57"/>
  <c r="G15" i="57"/>
  <c r="F15" i="57"/>
  <c r="D13" i="57"/>
  <c r="G13" i="57" s="1"/>
  <c r="C13" i="57"/>
  <c r="F13" i="57" s="1"/>
  <c r="G12" i="57"/>
  <c r="F12" i="57"/>
  <c r="G11" i="57"/>
  <c r="F11" i="57"/>
  <c r="D10" i="57"/>
  <c r="G10" i="57" s="1"/>
  <c r="C10" i="57"/>
  <c r="F10" i="57" s="1"/>
  <c r="G9" i="57"/>
  <c r="F9" i="57"/>
  <c r="G8" i="57"/>
  <c r="F8" i="57"/>
  <c r="D7" i="57"/>
  <c r="G7" i="57" s="1"/>
  <c r="C7" i="57"/>
  <c r="F7" i="57" s="1"/>
  <c r="G6" i="57"/>
  <c r="F6" i="57"/>
  <c r="G5" i="57"/>
  <c r="F5" i="57"/>
  <c r="G4" i="57"/>
  <c r="F4" i="57"/>
  <c r="C29" i="58" l="1"/>
  <c r="C27" i="57"/>
  <c r="G21" i="57"/>
  <c r="C28" i="57"/>
  <c r="C29" i="57" l="1"/>
</calcChain>
</file>

<file path=xl/sharedStrings.xml><?xml version="1.0" encoding="utf-8"?>
<sst xmlns="http://schemas.openxmlformats.org/spreadsheetml/2006/main" count="98" uniqueCount="46">
  <si>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</si>
  <si>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</si>
  <si>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</si>
  <si>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</si>
  <si>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</si>
  <si>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</si>
  <si>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</si>
  <si>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</si>
  <si>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</si>
  <si>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</si>
  <si>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</si>
  <si>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</si>
  <si>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</si>
  <si>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</si>
  <si>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</si>
  <si>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</si>
  <si>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</si>
  <si>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</si>
  <si>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</si>
  <si>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</si>
  <si>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</si>
  <si>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</si>
  <si>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</si>
  <si>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</si>
  <si>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</si>
  <si>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</si>
  <si>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</si>
  <si>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</si>
  <si>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</si>
  <si>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</si>
  <si>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</si>
  <si>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</si>
  <si>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</si>
  <si>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</si>
  <si>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</si>
  <si>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</si>
  <si>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</si>
  <si>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</si>
  <si>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</si>
  <si>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</si>
  <si>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</si>
  <si>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</si>
  <si>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</si>
  <si>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</si>
  <si>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</si>
  <si>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502), porque nesta tabela não estão computados 46 servidores de outros órgãos à disposição do TCE, mas estão computados os 27 servidores efetivos que, concomitantemente, exercem cargos comissionados.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</si>
</sst>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5" zoomScale="130" zoomScaleNormal="130" workbookViewId="0">
      <selection activeCell="C50" sqref="C5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38" t="s">
        <v>36</v>
      </c>
      <c r="B1" s="38"/>
      <c r="C1" s="38"/>
      <c r="D1" s="38"/>
      <c r="E1" s="38"/>
      <c r="F1" s="38"/>
      <c r="G1" s="38"/>
    </row>
    <row r="2" spans="1:7" ht="15" customHeight="1" thickBot="1" x14ac:dyDescent="0.3">
      <c r="A2" s="39" t="s">
        <v>35</v>
      </c>
      <c r="B2" s="40"/>
      <c r="C2" s="41" t="s">
        <v>34</v>
      </c>
      <c r="D2" s="43" t="s">
        <v>33</v>
      </c>
      <c r="E2" s="43"/>
      <c r="F2" s="41" t="s">
        <v>32</v>
      </c>
      <c r="G2" s="44" t="s">
        <v>31</v>
      </c>
    </row>
    <row r="3" spans="1:7" ht="15.75" thickBot="1" x14ac:dyDescent="0.3">
      <c r="A3" s="34" t="s">
        <v>30</v>
      </c>
      <c r="B3" s="20" t="s">
        <v>29</v>
      </c>
      <c r="C3" s="42"/>
      <c r="D3" s="43"/>
      <c r="E3" s="43"/>
      <c r="F3" s="42"/>
      <c r="G3" s="44"/>
    </row>
    <row r="4" spans="1:7" x14ac:dyDescent="0.25">
      <c r="A4" s="51" t="s">
        <v>28</v>
      </c>
      <c r="B4" s="19" t="s">
        <v>27</v>
      </c>
      <c r="C4" s="5">
        <v>450</v>
      </c>
      <c r="D4" s="52">
        <v>308</v>
      </c>
      <c r="E4" s="53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51"/>
      <c r="B5" s="19" t="s">
        <v>26</v>
      </c>
      <c r="C5" s="5">
        <v>8</v>
      </c>
      <c r="D5" s="54">
        <v>3</v>
      </c>
      <c r="E5" s="55"/>
      <c r="F5" s="5">
        <f t="shared" si="0"/>
        <v>5</v>
      </c>
      <c r="G5" s="9">
        <f t="shared" si="1"/>
        <v>37.5</v>
      </c>
    </row>
    <row r="6" spans="1:7" x14ac:dyDescent="0.25">
      <c r="A6" s="46"/>
      <c r="B6" s="15" t="s">
        <v>25</v>
      </c>
      <c r="C6" s="5">
        <v>90</v>
      </c>
      <c r="D6" s="49">
        <v>12</v>
      </c>
      <c r="E6" s="50"/>
      <c r="F6" s="5">
        <f t="shared" si="0"/>
        <v>78</v>
      </c>
      <c r="G6" s="9">
        <f t="shared" si="1"/>
        <v>13.333333333333334</v>
      </c>
    </row>
    <row r="7" spans="1:7" x14ac:dyDescent="0.25">
      <c r="A7" s="56" t="s">
        <v>4</v>
      </c>
      <c r="B7" s="57"/>
      <c r="C7" s="7">
        <f>SUM(C4:C6)</f>
        <v>548</v>
      </c>
      <c r="D7" s="58">
        <f>SUM(D4:E6)</f>
        <v>323</v>
      </c>
      <c r="E7" s="59"/>
      <c r="F7" s="7">
        <f t="shared" si="0"/>
        <v>225</v>
      </c>
      <c r="G7" s="17">
        <f t="shared" si="1"/>
        <v>58.941605839416056</v>
      </c>
    </row>
    <row r="8" spans="1:7" x14ac:dyDescent="0.25">
      <c r="A8" s="45" t="s">
        <v>24</v>
      </c>
      <c r="B8" s="18" t="s">
        <v>23</v>
      </c>
      <c r="C8" s="5">
        <v>5</v>
      </c>
      <c r="D8" s="47">
        <v>2</v>
      </c>
      <c r="E8" s="48"/>
      <c r="F8" s="5">
        <f t="shared" si="0"/>
        <v>3</v>
      </c>
      <c r="G8" s="9">
        <f t="shared" si="1"/>
        <v>40</v>
      </c>
    </row>
    <row r="9" spans="1:7" x14ac:dyDescent="0.25">
      <c r="A9" s="46"/>
      <c r="B9" s="15" t="s">
        <v>22</v>
      </c>
      <c r="C9" s="5">
        <v>100</v>
      </c>
      <c r="D9" s="49">
        <v>40</v>
      </c>
      <c r="E9" s="50"/>
      <c r="F9" s="5">
        <f t="shared" si="0"/>
        <v>60</v>
      </c>
      <c r="G9" s="9">
        <f t="shared" si="1"/>
        <v>40</v>
      </c>
    </row>
    <row r="10" spans="1:7" x14ac:dyDescent="0.25">
      <c r="A10" s="57" t="s">
        <v>4</v>
      </c>
      <c r="B10" s="60"/>
      <c r="C10" s="7">
        <f>SUM(C8:C9)</f>
        <v>105</v>
      </c>
      <c r="D10" s="58">
        <f>SUM(D8:E9)</f>
        <v>42</v>
      </c>
      <c r="E10" s="59"/>
      <c r="F10" s="7">
        <f t="shared" si="0"/>
        <v>63</v>
      </c>
      <c r="G10" s="17">
        <f t="shared" si="1"/>
        <v>40</v>
      </c>
    </row>
    <row r="11" spans="1:7" x14ac:dyDescent="0.25">
      <c r="A11" s="45" t="s">
        <v>21</v>
      </c>
      <c r="B11" s="16" t="s">
        <v>20</v>
      </c>
      <c r="C11" s="5">
        <v>22</v>
      </c>
      <c r="D11" s="47">
        <v>11</v>
      </c>
      <c r="E11" s="48"/>
      <c r="F11" s="5">
        <f t="shared" si="0"/>
        <v>11</v>
      </c>
      <c r="G11" s="9">
        <f t="shared" si="1"/>
        <v>50</v>
      </c>
    </row>
    <row r="12" spans="1:7" x14ac:dyDescent="0.25">
      <c r="A12" s="46"/>
      <c r="B12" s="15" t="s">
        <v>19</v>
      </c>
      <c r="C12" s="5">
        <v>15</v>
      </c>
      <c r="D12" s="49">
        <v>9</v>
      </c>
      <c r="E12" s="5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67">
        <f>SUM(D11:E12)</f>
        <v>20</v>
      </c>
      <c r="E13" s="68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69" t="s">
        <v>18</v>
      </c>
      <c r="B14" s="70"/>
      <c r="C14" s="70"/>
      <c r="D14" s="35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1" t="s">
        <v>11</v>
      </c>
      <c r="B20" s="72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3" t="s">
        <v>10</v>
      </c>
      <c r="B22" s="73"/>
      <c r="C22" s="73"/>
      <c r="D22" s="73"/>
      <c r="E22" s="73"/>
      <c r="F22" s="73"/>
      <c r="G22" s="73"/>
      <c r="J22" s="25"/>
    </row>
    <row r="23" spans="1:10" x14ac:dyDescent="0.25">
      <c r="A23" s="61" t="s">
        <v>9</v>
      </c>
      <c r="B23" s="62"/>
      <c r="C23" s="5">
        <v>7</v>
      </c>
      <c r="D23" s="63">
        <v>7</v>
      </c>
      <c r="E23" s="64"/>
      <c r="F23" s="5">
        <f>C23-D23</f>
        <v>0</v>
      </c>
      <c r="G23" s="9">
        <f t="shared" si="3"/>
        <v>100</v>
      </c>
    </row>
    <row r="24" spans="1:10" x14ac:dyDescent="0.25">
      <c r="A24" s="71" t="s">
        <v>8</v>
      </c>
      <c r="B24" s="72"/>
      <c r="C24" s="10">
        <v>5</v>
      </c>
      <c r="D24" s="49">
        <v>3</v>
      </c>
      <c r="E24" s="5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5">
        <f>SUM(D23:E24)</f>
        <v>10</v>
      </c>
      <c r="E25" s="76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7" t="s">
        <v>3</v>
      </c>
      <c r="B26" s="77"/>
      <c r="C26" s="77"/>
      <c r="D26" s="77"/>
      <c r="E26" s="77"/>
      <c r="F26" s="77"/>
      <c r="G26" s="77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82" t="s">
        <v>38</v>
      </c>
      <c r="B28" s="79"/>
      <c r="C28" s="4">
        <f>SUM(D7,D10,D13,D21,E21,D25)</f>
        <v>483</v>
      </c>
      <c r="D28" s="80"/>
      <c r="E28" s="80"/>
      <c r="F28" s="80"/>
      <c r="G28" s="81"/>
      <c r="I28" s="3"/>
    </row>
    <row r="29" spans="1:10" ht="16.5" thickBot="1" x14ac:dyDescent="0.3">
      <c r="A29" s="82" t="s">
        <v>1</v>
      </c>
      <c r="B29" s="79"/>
      <c r="C29" s="4">
        <f>C27-C28</f>
        <v>307</v>
      </c>
      <c r="D29" s="80"/>
      <c r="E29" s="80"/>
      <c r="F29" s="80"/>
      <c r="G29" s="81"/>
      <c r="I29" s="3"/>
    </row>
    <row r="30" spans="1:10" ht="15.75" thickBot="1" x14ac:dyDescent="0.3">
      <c r="A30" s="73" t="s">
        <v>7</v>
      </c>
      <c r="B30" s="73"/>
      <c r="C30" s="73"/>
      <c r="D30" s="73"/>
      <c r="E30" s="73"/>
      <c r="F30" s="73"/>
      <c r="G30" s="73"/>
    </row>
    <row r="31" spans="1:10" ht="15.75" x14ac:dyDescent="0.25">
      <c r="A31" s="74" t="s">
        <v>6</v>
      </c>
      <c r="B31" s="74"/>
      <c r="C31" s="33">
        <v>4</v>
      </c>
      <c r="D31" s="26"/>
      <c r="E31" s="27"/>
      <c r="F31" s="28"/>
      <c r="G31" s="29"/>
    </row>
    <row r="32" spans="1:10" ht="15.75" x14ac:dyDescent="0.25">
      <c r="A32" s="74" t="s">
        <v>5</v>
      </c>
      <c r="B32" s="74"/>
      <c r="C32" s="33">
        <v>25</v>
      </c>
      <c r="D32" s="30"/>
      <c r="E32" s="31"/>
      <c r="F32" s="32"/>
      <c r="G32" s="9"/>
    </row>
    <row r="33" spans="1:7" ht="15.75" x14ac:dyDescent="0.25">
      <c r="A33" s="74" t="s">
        <v>40</v>
      </c>
      <c r="B33" s="74"/>
      <c r="C33" s="33">
        <v>16</v>
      </c>
      <c r="D33" s="30"/>
      <c r="E33" s="31"/>
      <c r="F33" s="32"/>
      <c r="G33" s="9"/>
    </row>
    <row r="34" spans="1:7" ht="15.75" x14ac:dyDescent="0.25">
      <c r="A34" s="85" t="s">
        <v>41</v>
      </c>
      <c r="B34" s="85"/>
      <c r="C34" s="33">
        <v>4</v>
      </c>
      <c r="D34" s="30"/>
      <c r="E34" s="31"/>
      <c r="F34" s="32"/>
      <c r="G34" s="9"/>
    </row>
    <row r="35" spans="1:7" ht="12.75" customHeight="1" x14ac:dyDescent="0.25">
      <c r="A35" s="86" t="s">
        <v>0</v>
      </c>
      <c r="B35" s="86"/>
      <c r="C35" s="86"/>
      <c r="D35" s="87"/>
      <c r="E35" s="87"/>
      <c r="F35" s="87"/>
      <c r="G35" s="87"/>
    </row>
    <row r="36" spans="1:7" ht="24.75" customHeight="1" x14ac:dyDescent="0.25">
      <c r="A36" s="88" t="s">
        <v>44</v>
      </c>
      <c r="B36" s="88"/>
      <c r="C36" s="88"/>
      <c r="D36" s="88"/>
      <c r="E36" s="88"/>
      <c r="F36" s="88"/>
      <c r="G36" s="88"/>
    </row>
    <row r="37" spans="1:7" x14ac:dyDescent="0.25">
      <c r="A37" s="83" t="s">
        <v>42</v>
      </c>
      <c r="B37" s="83"/>
      <c r="C37" s="83"/>
      <c r="D37" s="83"/>
      <c r="E37" s="83"/>
      <c r="F37" s="83"/>
      <c r="G37" s="83"/>
    </row>
    <row r="38" spans="1:7" x14ac:dyDescent="0.25">
      <c r="A38" s="83" t="s">
        <v>43</v>
      </c>
      <c r="B38" s="83"/>
      <c r="C38" s="83"/>
      <c r="D38" s="83"/>
      <c r="E38" s="83"/>
      <c r="F38" s="83"/>
      <c r="G38" s="83"/>
    </row>
    <row r="39" spans="1:7" x14ac:dyDescent="0.25">
      <c r="A39" s="84" t="s">
        <v>39</v>
      </c>
      <c r="B39" s="84"/>
      <c r="C39" s="84"/>
      <c r="D39" s="84"/>
      <c r="E39" s="84"/>
      <c r="F39" s="84"/>
      <c r="G39" s="84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3" zoomScale="130" zoomScaleNormal="130" workbookViewId="0">
      <selection activeCell="A38" sqref="A38:G38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38" t="s">
        <v>36</v>
      </c>
      <c r="B1" s="38"/>
      <c r="C1" s="38"/>
      <c r="D1" s="38"/>
      <c r="E1" s="38"/>
      <c r="F1" s="38"/>
      <c r="G1" s="38"/>
    </row>
    <row r="2" spans="1:7" ht="15" customHeight="1" thickBot="1" x14ac:dyDescent="0.3">
      <c r="A2" s="39" t="s">
        <v>35</v>
      </c>
      <c r="B2" s="40"/>
      <c r="C2" s="41" t="s">
        <v>34</v>
      </c>
      <c r="D2" s="43" t="s">
        <v>33</v>
      </c>
      <c r="E2" s="43"/>
      <c r="F2" s="41" t="s">
        <v>32</v>
      </c>
      <c r="G2" s="44" t="s">
        <v>31</v>
      </c>
    </row>
    <row r="3" spans="1:7" ht="15.75" thickBot="1" x14ac:dyDescent="0.3">
      <c r="A3" s="36" t="s">
        <v>30</v>
      </c>
      <c r="B3" s="20" t="s">
        <v>29</v>
      </c>
      <c r="C3" s="42"/>
      <c r="D3" s="43"/>
      <c r="E3" s="43"/>
      <c r="F3" s="42"/>
      <c r="G3" s="44"/>
    </row>
    <row r="4" spans="1:7" x14ac:dyDescent="0.25">
      <c r="A4" s="51" t="s">
        <v>28</v>
      </c>
      <c r="B4" s="19" t="s">
        <v>27</v>
      </c>
      <c r="C4" s="5">
        <v>450</v>
      </c>
      <c r="D4" s="52">
        <v>308</v>
      </c>
      <c r="E4" s="53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51"/>
      <c r="B5" s="19" t="s">
        <v>26</v>
      </c>
      <c r="C5" s="5">
        <v>8</v>
      </c>
      <c r="D5" s="54">
        <v>3</v>
      </c>
      <c r="E5" s="55"/>
      <c r="F5" s="5">
        <f t="shared" si="0"/>
        <v>5</v>
      </c>
      <c r="G5" s="9">
        <f t="shared" si="1"/>
        <v>37.5</v>
      </c>
    </row>
    <row r="6" spans="1:7" x14ac:dyDescent="0.25">
      <c r="A6" s="46"/>
      <c r="B6" s="15" t="s">
        <v>25</v>
      </c>
      <c r="C6" s="5">
        <v>90</v>
      </c>
      <c r="D6" s="49">
        <v>12</v>
      </c>
      <c r="E6" s="50"/>
      <c r="F6" s="5">
        <f t="shared" si="0"/>
        <v>78</v>
      </c>
      <c r="G6" s="9">
        <f t="shared" si="1"/>
        <v>13.333333333333334</v>
      </c>
    </row>
    <row r="7" spans="1:7" x14ac:dyDescent="0.25">
      <c r="A7" s="56" t="s">
        <v>4</v>
      </c>
      <c r="B7" s="57"/>
      <c r="C7" s="7">
        <f>SUM(C4:C6)</f>
        <v>548</v>
      </c>
      <c r="D7" s="58">
        <f>SUM(D4:E6)</f>
        <v>323</v>
      </c>
      <c r="E7" s="59"/>
      <c r="F7" s="7">
        <f t="shared" si="0"/>
        <v>225</v>
      </c>
      <c r="G7" s="17">
        <f t="shared" si="1"/>
        <v>58.941605839416056</v>
      </c>
    </row>
    <row r="8" spans="1:7" x14ac:dyDescent="0.25">
      <c r="A8" s="45" t="s">
        <v>24</v>
      </c>
      <c r="B8" s="18" t="s">
        <v>23</v>
      </c>
      <c r="C8" s="5">
        <v>5</v>
      </c>
      <c r="D8" s="47">
        <v>2</v>
      </c>
      <c r="E8" s="48"/>
      <c r="F8" s="5">
        <f t="shared" si="0"/>
        <v>3</v>
      </c>
      <c r="G8" s="9">
        <f t="shared" si="1"/>
        <v>40</v>
      </c>
    </row>
    <row r="9" spans="1:7" x14ac:dyDescent="0.25">
      <c r="A9" s="46"/>
      <c r="B9" s="15" t="s">
        <v>22</v>
      </c>
      <c r="C9" s="5">
        <v>100</v>
      </c>
      <c r="D9" s="49">
        <v>40</v>
      </c>
      <c r="E9" s="50"/>
      <c r="F9" s="5">
        <f t="shared" si="0"/>
        <v>60</v>
      </c>
      <c r="G9" s="9">
        <f t="shared" si="1"/>
        <v>40</v>
      </c>
    </row>
    <row r="10" spans="1:7" x14ac:dyDescent="0.25">
      <c r="A10" s="57" t="s">
        <v>4</v>
      </c>
      <c r="B10" s="60"/>
      <c r="C10" s="7">
        <f>SUM(C8:C9)</f>
        <v>105</v>
      </c>
      <c r="D10" s="58">
        <f>SUM(D8:E9)</f>
        <v>42</v>
      </c>
      <c r="E10" s="59"/>
      <c r="F10" s="7">
        <f t="shared" si="0"/>
        <v>63</v>
      </c>
      <c r="G10" s="17">
        <f t="shared" si="1"/>
        <v>40</v>
      </c>
    </row>
    <row r="11" spans="1:7" x14ac:dyDescent="0.25">
      <c r="A11" s="45" t="s">
        <v>21</v>
      </c>
      <c r="B11" s="16" t="s">
        <v>20</v>
      </c>
      <c r="C11" s="5">
        <v>22</v>
      </c>
      <c r="D11" s="47">
        <v>11</v>
      </c>
      <c r="E11" s="48"/>
      <c r="F11" s="5">
        <f t="shared" si="0"/>
        <v>11</v>
      </c>
      <c r="G11" s="9">
        <f t="shared" si="1"/>
        <v>50</v>
      </c>
    </row>
    <row r="12" spans="1:7" x14ac:dyDescent="0.25">
      <c r="A12" s="46"/>
      <c r="B12" s="15" t="s">
        <v>19</v>
      </c>
      <c r="C12" s="5">
        <v>15</v>
      </c>
      <c r="D12" s="49">
        <v>9</v>
      </c>
      <c r="E12" s="50"/>
      <c r="F12" s="5">
        <f t="shared" si="0"/>
        <v>6</v>
      </c>
      <c r="G12" s="9">
        <f t="shared" si="1"/>
        <v>60</v>
      </c>
    </row>
    <row r="13" spans="1:7" ht="15.75" thickBot="1" x14ac:dyDescent="0.3">
      <c r="A13" s="65" t="s">
        <v>4</v>
      </c>
      <c r="B13" s="66"/>
      <c r="C13" s="14">
        <f>SUM(C11:C12)</f>
        <v>37</v>
      </c>
      <c r="D13" s="67">
        <f>SUM(D11:E12)</f>
        <v>20</v>
      </c>
      <c r="E13" s="68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69" t="s">
        <v>18</v>
      </c>
      <c r="B14" s="70"/>
      <c r="C14" s="70"/>
      <c r="D14" s="37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1" t="s">
        <v>11</v>
      </c>
      <c r="B20" s="72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5" t="s">
        <v>4</v>
      </c>
      <c r="B21" s="66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3" t="s">
        <v>10</v>
      </c>
      <c r="B22" s="73"/>
      <c r="C22" s="73"/>
      <c r="D22" s="73"/>
      <c r="E22" s="73"/>
      <c r="F22" s="73"/>
      <c r="G22" s="73"/>
      <c r="J22" s="25"/>
    </row>
    <row r="23" spans="1:10" x14ac:dyDescent="0.25">
      <c r="A23" s="61" t="s">
        <v>9</v>
      </c>
      <c r="B23" s="62"/>
      <c r="C23" s="5">
        <v>7</v>
      </c>
      <c r="D23" s="63">
        <v>7</v>
      </c>
      <c r="E23" s="64"/>
      <c r="F23" s="5">
        <f>C23-D23</f>
        <v>0</v>
      </c>
      <c r="G23" s="9">
        <f t="shared" si="3"/>
        <v>100</v>
      </c>
    </row>
    <row r="24" spans="1:10" x14ac:dyDescent="0.25">
      <c r="A24" s="71" t="s">
        <v>8</v>
      </c>
      <c r="B24" s="72"/>
      <c r="C24" s="10">
        <v>5</v>
      </c>
      <c r="D24" s="49">
        <v>3</v>
      </c>
      <c r="E24" s="50"/>
      <c r="F24" s="5">
        <f>C24-D24</f>
        <v>2</v>
      </c>
      <c r="G24" s="9">
        <f>((D24+E24)/C24)*100</f>
        <v>60</v>
      </c>
    </row>
    <row r="25" spans="1:10" ht="15.75" thickBot="1" x14ac:dyDescent="0.3">
      <c r="A25" s="65" t="s">
        <v>4</v>
      </c>
      <c r="B25" s="66"/>
      <c r="C25" s="8">
        <f>SUM(C22:C24)</f>
        <v>12</v>
      </c>
      <c r="D25" s="75">
        <f>SUM(D23:E24)</f>
        <v>10</v>
      </c>
      <c r="E25" s="76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7" t="s">
        <v>3</v>
      </c>
      <c r="B26" s="77"/>
      <c r="C26" s="77"/>
      <c r="D26" s="77"/>
      <c r="E26" s="77"/>
      <c r="F26" s="77"/>
      <c r="G26" s="77"/>
      <c r="I26" s="3"/>
    </row>
    <row r="27" spans="1:10" ht="15.75" x14ac:dyDescent="0.25">
      <c r="A27" s="78" t="s">
        <v>2</v>
      </c>
      <c r="B27" s="79"/>
      <c r="C27" s="4">
        <f>SUM(C25,C21,C13,C10,C7)</f>
        <v>790</v>
      </c>
      <c r="D27" s="80"/>
      <c r="E27" s="80"/>
      <c r="F27" s="80"/>
      <c r="G27" s="81"/>
      <c r="I27" s="3"/>
    </row>
    <row r="28" spans="1:10" ht="15.75" x14ac:dyDescent="0.25">
      <c r="A28" s="82" t="s">
        <v>38</v>
      </c>
      <c r="B28" s="79"/>
      <c r="C28" s="4">
        <f>SUM(D7,D10,D13,D21,E21,D25)</f>
        <v>483</v>
      </c>
      <c r="D28" s="80"/>
      <c r="E28" s="80"/>
      <c r="F28" s="80"/>
      <c r="G28" s="81"/>
      <c r="I28" s="3"/>
    </row>
    <row r="29" spans="1:10" ht="16.5" thickBot="1" x14ac:dyDescent="0.3">
      <c r="A29" s="82" t="s">
        <v>1</v>
      </c>
      <c r="B29" s="79"/>
      <c r="C29" s="4">
        <f>C27-C28</f>
        <v>307</v>
      </c>
      <c r="D29" s="80"/>
      <c r="E29" s="80"/>
      <c r="F29" s="80"/>
      <c r="G29" s="81"/>
      <c r="I29" s="3"/>
    </row>
    <row r="30" spans="1:10" ht="15.75" thickBot="1" x14ac:dyDescent="0.3">
      <c r="A30" s="73" t="s">
        <v>7</v>
      </c>
      <c r="B30" s="73"/>
      <c r="C30" s="73"/>
      <c r="D30" s="73"/>
      <c r="E30" s="73"/>
      <c r="F30" s="73"/>
      <c r="G30" s="73"/>
    </row>
    <row r="31" spans="1:10" ht="15.75" x14ac:dyDescent="0.25">
      <c r="A31" s="74" t="s">
        <v>6</v>
      </c>
      <c r="B31" s="74"/>
      <c r="C31" s="33">
        <v>7</v>
      </c>
      <c r="D31" s="26"/>
      <c r="E31" s="27"/>
      <c r="F31" s="28"/>
      <c r="G31" s="29"/>
    </row>
    <row r="32" spans="1:10" ht="15.75" x14ac:dyDescent="0.25">
      <c r="A32" s="74" t="s">
        <v>5</v>
      </c>
      <c r="B32" s="74"/>
      <c r="C32" s="33">
        <v>25</v>
      </c>
      <c r="D32" s="30"/>
      <c r="E32" s="31"/>
      <c r="F32" s="32"/>
      <c r="G32" s="9"/>
    </row>
    <row r="33" spans="1:7" ht="15.75" x14ac:dyDescent="0.25">
      <c r="A33" s="74" t="s">
        <v>40</v>
      </c>
      <c r="B33" s="74"/>
      <c r="C33" s="33">
        <v>17</v>
      </c>
      <c r="D33" s="30"/>
      <c r="E33" s="31"/>
      <c r="F33" s="32"/>
      <c r="G33" s="9"/>
    </row>
    <row r="34" spans="1:7" ht="15.75" x14ac:dyDescent="0.25">
      <c r="A34" s="85" t="s">
        <v>41</v>
      </c>
      <c r="B34" s="85"/>
      <c r="C34" s="33">
        <v>4</v>
      </c>
      <c r="D34" s="30"/>
      <c r="E34" s="31"/>
      <c r="F34" s="32"/>
      <c r="G34" s="9"/>
    </row>
    <row r="35" spans="1:7" ht="12.75" customHeight="1" x14ac:dyDescent="0.25">
      <c r="A35" s="86" t="s">
        <v>0</v>
      </c>
      <c r="B35" s="86"/>
      <c r="C35" s="86"/>
      <c r="D35" s="87"/>
      <c r="E35" s="87"/>
      <c r="F35" s="87"/>
      <c r="G35" s="87"/>
    </row>
    <row r="36" spans="1:7" ht="24.75" customHeight="1" x14ac:dyDescent="0.25">
      <c r="A36" s="88" t="s">
        <v>45</v>
      </c>
      <c r="B36" s="88"/>
      <c r="C36" s="88"/>
      <c r="D36" s="88"/>
      <c r="E36" s="88"/>
      <c r="F36" s="88"/>
      <c r="G36" s="88"/>
    </row>
    <row r="37" spans="1:7" x14ac:dyDescent="0.25">
      <c r="A37" s="83" t="s">
        <v>42</v>
      </c>
      <c r="B37" s="83"/>
      <c r="C37" s="83"/>
      <c r="D37" s="83"/>
      <c r="E37" s="83"/>
      <c r="F37" s="83"/>
      <c r="G37" s="83"/>
    </row>
    <row r="38" spans="1:7" x14ac:dyDescent="0.25">
      <c r="A38" s="83" t="s">
        <v>43</v>
      </c>
      <c r="B38" s="83"/>
      <c r="C38" s="83"/>
      <c r="D38" s="83"/>
      <c r="E38" s="83"/>
      <c r="F38" s="83"/>
      <c r="G38" s="83"/>
    </row>
    <row r="39" spans="1:7" x14ac:dyDescent="0.25">
      <c r="A39" s="84" t="s">
        <v>39</v>
      </c>
      <c r="B39" s="84"/>
      <c r="C39" s="84"/>
      <c r="D39" s="84"/>
      <c r="E39" s="84"/>
      <c r="F39" s="84"/>
      <c r="G39" s="84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2018-06-27T13:28:35Z</cp:lastPrinted>
  <dcterms:created xsi:type="dcterms:W3CDTF">2013-04-15T20:13:49Z</dcterms:created>
  <dcterms:modified xsi:type="dcterms:W3CDTF">2019-03-19T17:43:34Z</dcterms:modified>
</cp:coreProperties>
</file>