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4"/>
  </bookViews>
  <sheets>
    <sheet name="JAN-FEV" sheetId="13" r:id="rId1"/>
    <sheet name="MAR" sheetId="14" r:id="rId2"/>
    <sheet name="ABR" sheetId="15" r:id="rId3"/>
    <sheet name="MAIO" sheetId="16" r:id="rId4"/>
    <sheet name="JUNHO" sheetId="17" r:id="rId5"/>
    <sheet name="Plan2" sheetId="2" r:id="rId6"/>
    <sheet name="Plan3" sheetId="3" r:id="rId7"/>
  </sheets>
  <calcPr calcId="125725"/>
</workbook>
</file>

<file path=xl/calcChain.xml><?xml version="1.0" encoding="utf-8"?>
<calcChain xmlns="http://schemas.openxmlformats.org/spreadsheetml/2006/main">
  <c r="D30" i="17"/>
  <c r="E5" s="1"/>
  <c r="H30"/>
  <c r="I30" s="1"/>
  <c r="F30"/>
  <c r="G30" s="1"/>
  <c r="F29" i="16"/>
  <c r="G29" s="1"/>
  <c r="D29"/>
  <c r="E29" s="1"/>
  <c r="B29"/>
  <c r="C28" s="1"/>
  <c r="G26"/>
  <c r="G25"/>
  <c r="G23"/>
  <c r="C22"/>
  <c r="E21"/>
  <c r="G19"/>
  <c r="C18"/>
  <c r="E17"/>
  <c r="G16"/>
  <c r="G15"/>
  <c r="C15"/>
  <c r="C13"/>
  <c r="E12"/>
  <c r="G10"/>
  <c r="E10"/>
  <c r="C10"/>
  <c r="E9"/>
  <c r="G8"/>
  <c r="E8"/>
  <c r="C8"/>
  <c r="E7"/>
  <c r="G6"/>
  <c r="E6"/>
  <c r="C6"/>
  <c r="E5"/>
  <c r="G4"/>
  <c r="E4"/>
  <c r="C4"/>
  <c r="F27" i="15"/>
  <c r="G27" s="1"/>
  <c r="D27"/>
  <c r="E27" s="1"/>
  <c r="B27"/>
  <c r="C26" s="1"/>
  <c r="E26"/>
  <c r="G25"/>
  <c r="E23"/>
  <c r="E22"/>
  <c r="E21"/>
  <c r="E20"/>
  <c r="E19"/>
  <c r="E18"/>
  <c r="E17"/>
  <c r="E16"/>
  <c r="E15"/>
  <c r="E14"/>
  <c r="E13"/>
  <c r="C13"/>
  <c r="G11"/>
  <c r="E11"/>
  <c r="G10"/>
  <c r="E10"/>
  <c r="G9"/>
  <c r="E9"/>
  <c r="C9"/>
  <c r="G7"/>
  <c r="E7"/>
  <c r="G6"/>
  <c r="E6"/>
  <c r="G5"/>
  <c r="E5"/>
  <c r="C5"/>
  <c r="G4"/>
  <c r="E4"/>
  <c r="C4"/>
  <c r="G5" i="1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G4"/>
  <c r="E4"/>
  <c r="C27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4"/>
  <c r="F27"/>
  <c r="G27" s="1"/>
  <c r="D27"/>
  <c r="E27" s="1"/>
  <c r="B27"/>
  <c r="F27" i="13"/>
  <c r="G27" s="1"/>
  <c r="D27"/>
  <c r="E27" s="1"/>
  <c r="B27"/>
  <c r="C27" s="1"/>
  <c r="E21" i="17" l="1"/>
  <c r="E29"/>
  <c r="E12"/>
  <c r="E25"/>
  <c r="E16"/>
  <c r="E8"/>
  <c r="E27"/>
  <c r="E23"/>
  <c r="E19"/>
  <c r="E14"/>
  <c r="E10"/>
  <c r="E6"/>
  <c r="G29"/>
  <c r="G27"/>
  <c r="G25"/>
  <c r="G23"/>
  <c r="G21"/>
  <c r="G19"/>
  <c r="G16"/>
  <c r="G14"/>
  <c r="G12"/>
  <c r="G10"/>
  <c r="G8"/>
  <c r="G6"/>
  <c r="I4"/>
  <c r="I28"/>
  <c r="I26"/>
  <c r="I24"/>
  <c r="I22"/>
  <c r="I20"/>
  <c r="I18"/>
  <c r="I15"/>
  <c r="I13"/>
  <c r="I11"/>
  <c r="I9"/>
  <c r="I7"/>
  <c r="I5"/>
  <c r="E17"/>
  <c r="I17"/>
  <c r="G4"/>
  <c r="G28"/>
  <c r="G26"/>
  <c r="G24"/>
  <c r="G22"/>
  <c r="G20"/>
  <c r="G18"/>
  <c r="G15"/>
  <c r="G13"/>
  <c r="G11"/>
  <c r="G9"/>
  <c r="G7"/>
  <c r="G5"/>
  <c r="I29"/>
  <c r="I27"/>
  <c r="I25"/>
  <c r="I23"/>
  <c r="I21"/>
  <c r="I19"/>
  <c r="I16"/>
  <c r="I14"/>
  <c r="I12"/>
  <c r="I10"/>
  <c r="I8"/>
  <c r="I6"/>
  <c r="G17"/>
  <c r="E4"/>
  <c r="E28"/>
  <c r="E26"/>
  <c r="E24"/>
  <c r="E22"/>
  <c r="E20"/>
  <c r="E18"/>
  <c r="E15"/>
  <c r="E13"/>
  <c r="E11"/>
  <c r="E9"/>
  <c r="E7"/>
  <c r="E15" i="16"/>
  <c r="E20"/>
  <c r="C14"/>
  <c r="G14"/>
  <c r="C5"/>
  <c r="G5"/>
  <c r="C7"/>
  <c r="G7"/>
  <c r="C9"/>
  <c r="G9"/>
  <c r="C12"/>
  <c r="G12"/>
  <c r="G13"/>
  <c r="C16"/>
  <c r="C17"/>
  <c r="G17"/>
  <c r="G18"/>
  <c r="C20"/>
  <c r="G20"/>
  <c r="G21"/>
  <c r="G22"/>
  <c r="G24"/>
  <c r="C26"/>
  <c r="G27"/>
  <c r="E14"/>
  <c r="G28"/>
  <c r="E13"/>
  <c r="E16"/>
  <c r="E24"/>
  <c r="E25"/>
  <c r="C24"/>
  <c r="C11"/>
  <c r="G11"/>
  <c r="E11"/>
  <c r="E18"/>
  <c r="E19"/>
  <c r="E22"/>
  <c r="E23"/>
  <c r="E26"/>
  <c r="E27"/>
  <c r="E28"/>
  <c r="C19"/>
  <c r="C21"/>
  <c r="C23"/>
  <c r="C25"/>
  <c r="C27"/>
  <c r="G8" i="15"/>
  <c r="G13"/>
  <c r="G14"/>
  <c r="G15"/>
  <c r="G16"/>
  <c r="G17"/>
  <c r="G18"/>
  <c r="G19"/>
  <c r="G20"/>
  <c r="G21"/>
  <c r="G22"/>
  <c r="G23"/>
  <c r="G12"/>
  <c r="G24"/>
  <c r="E8"/>
  <c r="E12"/>
  <c r="E24"/>
  <c r="C7"/>
  <c r="C11"/>
  <c r="C17"/>
  <c r="C15"/>
  <c r="C21"/>
  <c r="C6"/>
  <c r="C8"/>
  <c r="C27" s="1"/>
  <c r="C10"/>
  <c r="C12"/>
  <c r="C14"/>
  <c r="C16"/>
  <c r="C19"/>
  <c r="C23"/>
  <c r="C18"/>
  <c r="C20"/>
  <c r="C22"/>
  <c r="C25"/>
  <c r="C24"/>
  <c r="E25"/>
  <c r="G26"/>
  <c r="E30" i="17" l="1"/>
  <c r="C29" i="16"/>
</calcChain>
</file>

<file path=xl/sharedStrings.xml><?xml version="1.0" encoding="utf-8"?>
<sst xmlns="http://schemas.openxmlformats.org/spreadsheetml/2006/main" count="348" uniqueCount="75">
  <si>
    <t>UNIDADE</t>
  </si>
  <si>
    <t>Com Nível Superior</t>
  </si>
  <si>
    <t>Qte.</t>
  </si>
  <si>
    <t>%</t>
  </si>
  <si>
    <t xml:space="preserve">ASSOCIAÇÃO DOS SERVIDORES DO TRIBUNAL DE CONTAS </t>
  </si>
  <si>
    <t>CONSULTORIA GERAL (COG)  (*)</t>
  </si>
  <si>
    <t>CORPO DE AUDITORES  (*)</t>
  </si>
  <si>
    <t xml:space="preserve">DIRETORIA DE ADMINISTRAÇÃO E FINANÇAS (DAF) </t>
  </si>
  <si>
    <t xml:space="preserve">DIRETORIA DE CONTROLE DA ADMINISTRAÇÃO ESTADUAL (DCE) (*) </t>
  </si>
  <si>
    <t>DIRETORIA DE CONTROLE DE ATOS DE PESSOAL (DAP) (*)</t>
  </si>
  <si>
    <t>DIRETORIA DE CONTROLE DE LICITAÇÕES E CONTRATAÇÕES (*)</t>
  </si>
  <si>
    <t>DIRETORIA DE CONTROLE DE MUNICÍPIOS (DMU) (*)</t>
  </si>
  <si>
    <t xml:space="preserve">DIRETORIA DE INFORMÁTICA (DIN) </t>
  </si>
  <si>
    <t xml:space="preserve">DIRETORIA DE PLANEJAMENTO E PROJETOS ESPECIAIS (DPE) </t>
  </si>
  <si>
    <t xml:space="preserve">DIRETORIA GERAL DE CONTROLE EXTERNO (DGCE) </t>
  </si>
  <si>
    <t xml:space="preserve">DIRETORIA GERAL DE PLANEJAMENTO E ADMINISTRAÇÃO (DGPA) </t>
  </si>
  <si>
    <t xml:space="preserve">GABINETE DO CONSELHEIRO CORREGEDOR GERAL (GCR) </t>
  </si>
  <si>
    <t xml:space="preserve">GABINETES DE CONSELHEIROS (GAC) </t>
  </si>
  <si>
    <t xml:space="preserve">PRESIDÊNCIA (GAP) </t>
  </si>
  <si>
    <t xml:space="preserve">SECRETARIA GERAL </t>
  </si>
  <si>
    <t xml:space="preserve">SERVIDORES À DISPOSIÇÃO DE OUTROS ÓRGÃOS </t>
  </si>
  <si>
    <t>T o t a l</t>
  </si>
  <si>
    <t>Todas as categorias</t>
  </si>
  <si>
    <t>FONTE: Diretoria de Administração e Finanças - DAF</t>
  </si>
  <si>
    <t>(*) Unidades que executam atividades finalísticas do TCE/SC</t>
  </si>
  <si>
    <t>TABELA 16 - DISTRIBUIÇÃO FUCIONAL DO TCE</t>
  </si>
  <si>
    <t>DIRETORIA DE ATIVIDADES ESPECIAIS (DAE) (*)</t>
  </si>
  <si>
    <t>ASTC</t>
  </si>
  <si>
    <t>COG</t>
  </si>
  <si>
    <t>CAU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</si>
  <si>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</si>
  <si>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</si>
  <si>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</si>
  <si>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</si>
  <si>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</si>
  <si>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</si>
  <si>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</si>
  <si>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</si>
  <si>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</si>
  <si>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</si>
  <si>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GCR</t>
  </si>
  <si>
    <t>GAC</t>
  </si>
  <si>
    <t>GAP</t>
  </si>
  <si>
    <t>SEG</t>
  </si>
  <si>
    <t>SERV À DISP.</t>
  </si>
  <si>
    <t>SIGLA</t>
  </si>
  <si>
    <t>Auditor Fiscal de
Controle Externo</t>
  </si>
  <si>
    <t>PRESIDÊNCIA (GAP) - ACOM</t>
  </si>
  <si>
    <t>PRESIDÊNCIA (GAP) - ICON</t>
  </si>
  <si>
    <t>ACOM</t>
  </si>
  <si>
    <t>ICON</t>
  </si>
  <si>
    <t>PRESIDÊNCIA (GAP) - ASMI</t>
  </si>
  <si>
    <t>PRESIDÊNCIA (GAP) - AUDI</t>
  </si>
  <si>
    <t>PRESIDÊNCIA (GAP) - OUVI</t>
  </si>
  <si>
    <t>ASMI</t>
  </si>
  <si>
    <t>AUDI</t>
  </si>
  <si>
    <t>OUVI</t>
  </si>
  <si>
    <t>DIRETORIA DE CONTROLE DE CONTAS DO GOVERNO (DCG) (*)</t>
  </si>
  <si>
    <t>DCG</t>
  </si>
  <si>
    <t xml:space="preserve">DIRETORIA DE GESTÃO DE PESSOAS (DGP) </t>
  </si>
  <si>
    <t>DGP</t>
  </si>
  <si>
    <t>Atividade</t>
  </si>
  <si>
    <t>Fim</t>
  </si>
  <si>
    <t>Meio</t>
  </si>
  <si>
    <t>x</t>
  </si>
  <si>
    <t xml:space="preserve">DIRETORIA DE RECURSOS E REEXAMES (DRR) </t>
  </si>
  <si>
    <t>DRR</t>
  </si>
  <si>
    <t xml:space="preserve">CONSULTORIA GERAL (COG)  </t>
  </si>
  <si>
    <t xml:space="preserve">CORPO DE AUDITORES  </t>
  </si>
  <si>
    <t xml:space="preserve">DIRETORIA DE ATIVIDADES ESPECIAIS (DAE) </t>
  </si>
  <si>
    <t xml:space="preserve">DIRETORIA DE CONTROLE DA ADMINISTRAÇÃO ESTADUAL (DCE) </t>
  </si>
  <si>
    <t xml:space="preserve">DIRETORIA DE CONTROLE DE ATOS DE PESSOAL (DAP) </t>
  </si>
  <si>
    <t xml:space="preserve">DIRETORIA DE CONTROLE DE CONTAS DO GOVERNO (DCG) </t>
  </si>
  <si>
    <t xml:space="preserve">DIRETORIA DE CONTROLE DE LICITAÇÕES E CONTRATAÇÕES </t>
  </si>
  <si>
    <t xml:space="preserve">DIRETORIA DE CONTROLE DE MUNICÍPIOS (DMU) 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</si>
</sst>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35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2" fontId="6" fillId="0" borderId="6" xfId="0" applyNumberFormat="1" applyFont="1" applyBorder="1" applyAlignment="1">
      <alignment horizontal="right" indent="2"/>
    </xf>
    <xf numFmtId="0" fontId="1" fillId="5" borderId="2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164" fontId="6" fillId="0" borderId="6" xfId="0" applyNumberFormat="1" applyFont="1" applyBorder="1" applyAlignment="1">
      <alignment horizontal="right" indent="2"/>
    </xf>
    <xf numFmtId="164" fontId="1" fillId="5" borderId="25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right" indent="2"/>
    </xf>
    <xf numFmtId="164" fontId="6" fillId="0" borderId="30" xfId="0" applyNumberFormat="1" applyFont="1" applyBorder="1" applyAlignment="1">
      <alignment horizontal="right" indent="2"/>
    </xf>
    <xf numFmtId="0" fontId="6" fillId="0" borderId="31" xfId="0" applyFont="1" applyBorder="1" applyAlignment="1">
      <alignment horizontal="right" indent="2"/>
    </xf>
    <xf numFmtId="164" fontId="6" fillId="0" borderId="31" xfId="0" applyNumberFormat="1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118"/>
          <c:y val="0.26295951958008434"/>
          <c:w val="0.4218921697287864"/>
          <c:h val="0.70270993962691974"/>
        </c:manualLayout>
      </c:layout>
      <c:pieChart>
        <c:varyColors val="1"/>
        <c:ser>
          <c:idx val="0"/>
          <c:order val="0"/>
          <c:tx>
            <c:strRef>
              <c:f>'JAN-FEV'!$H$4:$H$26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'JAN-FEV'!$H$4:$H$26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'JAN-FEV'!$B$4:$B$26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67</c:v>
                </c:pt>
                <c:pt idx="4">
                  <c:v>20</c:v>
                </c:pt>
                <c:pt idx="5">
                  <c:v>64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23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146"/>
          <c:y val="0.26295951958008434"/>
          <c:w val="0.42189216972878651"/>
          <c:h val="0.70270993962691974"/>
        </c:manualLayout>
      </c:layout>
      <c:pieChart>
        <c:varyColors val="1"/>
        <c:ser>
          <c:idx val="0"/>
          <c:order val="0"/>
          <c:tx>
            <c:strRef>
              <c:f>MAR!$H$4:$H$26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MAR!$H$4:$H$26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MAR!$B$4:$B$26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20</c:v>
                </c:pt>
                <c:pt idx="5">
                  <c:v>62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22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168"/>
          <c:y val="0.26295951958008434"/>
          <c:w val="0.42189216972878663"/>
          <c:h val="0.70270993962691974"/>
        </c:manualLayout>
      </c:layout>
      <c:pieChart>
        <c:varyColors val="1"/>
        <c:ser>
          <c:idx val="0"/>
          <c:order val="0"/>
          <c:tx>
            <c:strRef>
              <c:f>ABR!$H$4:$H$26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ABR!$H$4:$H$26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ABR!$B$4:$B$26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21</c:v>
                </c:pt>
                <c:pt idx="3">
                  <c:v>69</c:v>
                </c:pt>
                <c:pt idx="4">
                  <c:v>20</c:v>
                </c:pt>
                <c:pt idx="5">
                  <c:v>61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22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MAIO/ 2014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196"/>
          <c:y val="0.26295951958008434"/>
          <c:w val="0.42189216972878685"/>
          <c:h val="0.70270993962691974"/>
        </c:manualLayout>
      </c:layout>
      <c:pieChart>
        <c:varyColors val="1"/>
        <c:ser>
          <c:idx val="0"/>
          <c:order val="0"/>
          <c:tx>
            <c:strRef>
              <c:f>MAIO!$H$4:$H$28</c:f>
              <c:strCache>
                <c:ptCount val="1"/>
                <c:pt idx="0">
                  <c:v>ASTC COG CAU DAF DAE DCE DAP DCG DLC DMU DGP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MAIO!$H$4:$H$28</c:f>
              <c:strCache>
                <c:ptCount val="25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DGCE</c:v>
                </c:pt>
                <c:pt idx="14">
                  <c:v>DGPA</c:v>
                </c:pt>
                <c:pt idx="15">
                  <c:v>GCR</c:v>
                </c:pt>
                <c:pt idx="16">
                  <c:v>GAC</c:v>
                </c:pt>
                <c:pt idx="17">
                  <c:v>GAP</c:v>
                </c:pt>
                <c:pt idx="18">
                  <c:v>ACOM</c:v>
                </c:pt>
                <c:pt idx="19">
                  <c:v>ASMI</c:v>
                </c:pt>
                <c:pt idx="20">
                  <c:v>AUDI</c:v>
                </c:pt>
                <c:pt idx="21">
                  <c:v>ICON</c:v>
                </c:pt>
                <c:pt idx="22">
                  <c:v>OUVI</c:v>
                </c:pt>
                <c:pt idx="23">
                  <c:v>SEG</c:v>
                </c:pt>
                <c:pt idx="24">
                  <c:v>SERV À DISP.</c:v>
                </c:pt>
              </c:strCache>
            </c:strRef>
          </c:cat>
          <c:val>
            <c:numRef>
              <c:f>MAIO!$B$4:$B$28</c:f>
              <c:numCache>
                <c:formatCode>General</c:formatCode>
                <c:ptCount val="25"/>
                <c:pt idx="0">
                  <c:v>2</c:v>
                </c:pt>
                <c:pt idx="1">
                  <c:v>16</c:v>
                </c:pt>
                <c:pt idx="2">
                  <c:v>21</c:v>
                </c:pt>
                <c:pt idx="3">
                  <c:v>49</c:v>
                </c:pt>
                <c:pt idx="4">
                  <c:v>20</c:v>
                </c:pt>
                <c:pt idx="5">
                  <c:v>61</c:v>
                </c:pt>
                <c:pt idx="6">
                  <c:v>34</c:v>
                </c:pt>
                <c:pt idx="7">
                  <c:v>1</c:v>
                </c:pt>
                <c:pt idx="8">
                  <c:v>33</c:v>
                </c:pt>
                <c:pt idx="9">
                  <c:v>50</c:v>
                </c:pt>
                <c:pt idx="10">
                  <c:v>19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64</c:v>
                </c:pt>
                <c:pt idx="17">
                  <c:v>21</c:v>
                </c:pt>
                <c:pt idx="18">
                  <c:v>11</c:v>
                </c:pt>
                <c:pt idx="19">
                  <c:v>19</c:v>
                </c:pt>
                <c:pt idx="20">
                  <c:v>6</c:v>
                </c:pt>
                <c:pt idx="21">
                  <c:v>10</c:v>
                </c:pt>
                <c:pt idx="22">
                  <c:v>4</c:v>
                </c:pt>
                <c:pt idx="23">
                  <c:v>33</c:v>
                </c:pt>
                <c:pt idx="24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JUN/ 2014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18"/>
          <c:y val="0.26295951958008434"/>
          <c:w val="0.42189216972878696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JUNHO!$J$4:$J$29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JUNHO!$D$4:$D$29</c:f>
              <c:numCache>
                <c:formatCode>General</c:formatCode>
                <c:ptCount val="26"/>
                <c:pt idx="0">
                  <c:v>2</c:v>
                </c:pt>
                <c:pt idx="1">
                  <c:v>9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56</c:v>
                </c:pt>
                <c:pt idx="6">
                  <c:v>33</c:v>
                </c:pt>
                <c:pt idx="7">
                  <c:v>7</c:v>
                </c:pt>
                <c:pt idx="8">
                  <c:v>32</c:v>
                </c:pt>
                <c:pt idx="9">
                  <c:v>47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65</c:v>
                </c:pt>
                <c:pt idx="18">
                  <c:v>21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31</xdr:row>
      <xdr:rowOff>181841</xdr:rowOff>
    </xdr:from>
    <xdr:to>
      <xdr:col>4</xdr:col>
      <xdr:colOff>588819</xdr:colOff>
      <xdr:row>47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32</xdr:row>
      <xdr:rowOff>181841</xdr:rowOff>
    </xdr:from>
    <xdr:to>
      <xdr:col>5</xdr:col>
      <xdr:colOff>562841</xdr:colOff>
      <xdr:row>50</xdr:row>
      <xdr:rowOff>8659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zoomScale="110" zoomScaleNormal="110" workbookViewId="0">
      <selection activeCell="L5" sqref="L5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19" t="s">
        <v>25</v>
      </c>
      <c r="B1" s="19"/>
      <c r="C1" s="19"/>
      <c r="D1" s="19"/>
      <c r="E1" s="19"/>
      <c r="F1" s="19"/>
      <c r="G1" s="19"/>
      <c r="H1" s="19"/>
    </row>
    <row r="2" spans="1:8" ht="25.5" customHeight="1" thickBot="1">
      <c r="A2" s="20" t="s">
        <v>0</v>
      </c>
      <c r="B2" s="21" t="s">
        <v>22</v>
      </c>
      <c r="C2" s="21"/>
      <c r="D2" s="21" t="s">
        <v>1</v>
      </c>
      <c r="E2" s="21"/>
      <c r="F2" s="22" t="s">
        <v>46</v>
      </c>
      <c r="G2" s="20"/>
      <c r="H2" s="8" t="s">
        <v>0</v>
      </c>
    </row>
    <row r="3" spans="1:8" ht="15.75" thickBot="1">
      <c r="A3" s="20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1">
        <v>0.39138943248532287</v>
      </c>
      <c r="D4" s="10">
        <v>2</v>
      </c>
      <c r="E4" s="11">
        <v>0.49261083743842365</v>
      </c>
      <c r="F4" s="10">
        <v>2</v>
      </c>
      <c r="G4" s="11">
        <v>0.65359477124183007</v>
      </c>
      <c r="H4" s="7" t="s">
        <v>27</v>
      </c>
    </row>
    <row r="5" spans="1:8">
      <c r="A5" s="2" t="s">
        <v>5</v>
      </c>
      <c r="B5" s="10">
        <v>16</v>
      </c>
      <c r="C5" s="11">
        <v>3.131115459882583</v>
      </c>
      <c r="D5" s="10">
        <v>16</v>
      </c>
      <c r="E5" s="11">
        <v>3.9408866995073892</v>
      </c>
      <c r="F5" s="10">
        <v>13</v>
      </c>
      <c r="G5" s="11">
        <v>4.2483660130718954</v>
      </c>
      <c r="H5" s="5" t="s">
        <v>28</v>
      </c>
    </row>
    <row r="6" spans="1:8">
      <c r="A6" s="2" t="s">
        <v>6</v>
      </c>
      <c r="B6" s="10">
        <v>20</v>
      </c>
      <c r="C6" s="11">
        <v>3.9138943248532287</v>
      </c>
      <c r="D6" s="10">
        <v>15</v>
      </c>
      <c r="E6" s="11">
        <v>3.6945812807881775</v>
      </c>
      <c r="F6" s="10">
        <v>10</v>
      </c>
      <c r="G6" s="11">
        <v>3.2679738562091507</v>
      </c>
      <c r="H6" s="5" t="s">
        <v>29</v>
      </c>
    </row>
    <row r="7" spans="1:8">
      <c r="A7" s="2" t="s">
        <v>7</v>
      </c>
      <c r="B7" s="10">
        <v>67</v>
      </c>
      <c r="C7" s="11">
        <v>13.111545988258316</v>
      </c>
      <c r="D7" s="10">
        <v>43</v>
      </c>
      <c r="E7" s="11">
        <v>10.591133004926109</v>
      </c>
      <c r="F7" s="10">
        <v>24</v>
      </c>
      <c r="G7" s="11">
        <v>7.8431372549019605</v>
      </c>
      <c r="H7" s="5" t="s">
        <v>30</v>
      </c>
    </row>
    <row r="8" spans="1:8">
      <c r="A8" s="2" t="s">
        <v>26</v>
      </c>
      <c r="B8" s="10">
        <v>20</v>
      </c>
      <c r="C8" s="11">
        <v>3.9138943248532287</v>
      </c>
      <c r="D8" s="10">
        <v>20</v>
      </c>
      <c r="E8" s="11">
        <v>4.9261083743842367</v>
      </c>
      <c r="F8" s="10">
        <v>19</v>
      </c>
      <c r="G8" s="11">
        <v>6.2091503267973858</v>
      </c>
      <c r="H8" s="5" t="s">
        <v>31</v>
      </c>
    </row>
    <row r="9" spans="1:8">
      <c r="A9" s="2" t="s">
        <v>8</v>
      </c>
      <c r="B9" s="10">
        <v>64</v>
      </c>
      <c r="C9" s="11">
        <v>12.524461839530332</v>
      </c>
      <c r="D9" s="10">
        <v>63</v>
      </c>
      <c r="E9" s="11">
        <v>15.517241379310345</v>
      </c>
      <c r="F9" s="10">
        <v>53</v>
      </c>
      <c r="G9" s="11">
        <v>17.320261437908496</v>
      </c>
      <c r="H9" s="5" t="s">
        <v>32</v>
      </c>
    </row>
    <row r="10" spans="1:8">
      <c r="A10" s="2" t="s">
        <v>9</v>
      </c>
      <c r="B10" s="10">
        <v>34</v>
      </c>
      <c r="C10" s="11">
        <v>6.6536203522504884</v>
      </c>
      <c r="D10" s="10">
        <v>31</v>
      </c>
      <c r="E10" s="11">
        <v>7.6354679802955667</v>
      </c>
      <c r="F10" s="10">
        <v>28</v>
      </c>
      <c r="G10" s="11">
        <v>9.1503267973856204</v>
      </c>
      <c r="H10" s="5" t="s">
        <v>33</v>
      </c>
    </row>
    <row r="11" spans="1:8">
      <c r="A11" s="2" t="s">
        <v>10</v>
      </c>
      <c r="B11" s="10">
        <v>33</v>
      </c>
      <c r="C11" s="11">
        <v>6.4579256360078272</v>
      </c>
      <c r="D11" s="10">
        <v>31</v>
      </c>
      <c r="E11" s="11">
        <v>7.6354679802955667</v>
      </c>
      <c r="F11" s="10">
        <v>29</v>
      </c>
      <c r="G11" s="11">
        <v>9.477124183006536</v>
      </c>
      <c r="H11" s="5" t="s">
        <v>34</v>
      </c>
    </row>
    <row r="12" spans="1:8">
      <c r="A12" s="2" t="s">
        <v>11</v>
      </c>
      <c r="B12" s="10">
        <v>50</v>
      </c>
      <c r="C12" s="11">
        <v>9.7847358121330714</v>
      </c>
      <c r="D12" s="10">
        <v>45</v>
      </c>
      <c r="E12" s="11">
        <v>11.083743842364532</v>
      </c>
      <c r="F12" s="10">
        <v>41</v>
      </c>
      <c r="G12" s="11">
        <v>13.398692810457517</v>
      </c>
      <c r="H12" s="5" t="s">
        <v>35</v>
      </c>
    </row>
    <row r="13" spans="1:8">
      <c r="A13" s="2" t="s">
        <v>12</v>
      </c>
      <c r="B13" s="10">
        <v>12</v>
      </c>
      <c r="C13" s="11">
        <v>2.3483365949119372</v>
      </c>
      <c r="D13" s="10">
        <v>10</v>
      </c>
      <c r="E13" s="11">
        <v>2.4630541871921183</v>
      </c>
      <c r="F13" s="10">
        <v>7</v>
      </c>
      <c r="G13" s="11">
        <v>2.2875816993464051</v>
      </c>
      <c r="H13" s="5" t="s">
        <v>36</v>
      </c>
    </row>
    <row r="14" spans="1:8">
      <c r="A14" s="2" t="s">
        <v>13</v>
      </c>
      <c r="B14" s="10">
        <v>7</v>
      </c>
      <c r="C14" s="11">
        <v>1.3698630136986301</v>
      </c>
      <c r="D14" s="10">
        <v>6</v>
      </c>
      <c r="E14" s="11">
        <v>1.4778325123152709</v>
      </c>
      <c r="F14" s="10">
        <v>6</v>
      </c>
      <c r="G14" s="11">
        <v>1.9607843137254901</v>
      </c>
      <c r="H14" s="5" t="s">
        <v>37</v>
      </c>
    </row>
    <row r="15" spans="1:8">
      <c r="A15" s="2" t="s">
        <v>14</v>
      </c>
      <c r="B15" s="10">
        <v>5</v>
      </c>
      <c r="C15" s="11">
        <v>0.97847358121330719</v>
      </c>
      <c r="D15" s="10">
        <v>5</v>
      </c>
      <c r="E15" s="11">
        <v>1.2315270935960592</v>
      </c>
      <c r="F15" s="10">
        <v>2</v>
      </c>
      <c r="G15" s="11">
        <v>0.65359477124183007</v>
      </c>
      <c r="H15" s="5" t="s">
        <v>38</v>
      </c>
    </row>
    <row r="16" spans="1:8">
      <c r="A16" s="2" t="s">
        <v>15</v>
      </c>
      <c r="B16" s="10">
        <v>2</v>
      </c>
      <c r="C16" s="11">
        <v>0.39138943248532287</v>
      </c>
      <c r="D16" s="10">
        <v>2</v>
      </c>
      <c r="E16" s="11">
        <v>0.49261083743842365</v>
      </c>
      <c r="F16" s="10">
        <v>2</v>
      </c>
      <c r="G16" s="11">
        <v>0.65359477124183007</v>
      </c>
      <c r="H16" s="5" t="s">
        <v>39</v>
      </c>
    </row>
    <row r="17" spans="1:8">
      <c r="A17" s="2" t="s">
        <v>16</v>
      </c>
      <c r="B17" s="10">
        <v>4</v>
      </c>
      <c r="C17" s="11">
        <v>0.78277886497064575</v>
      </c>
      <c r="D17" s="10">
        <v>4</v>
      </c>
      <c r="E17" s="11">
        <v>0.98522167487684731</v>
      </c>
      <c r="F17" s="10">
        <v>2</v>
      </c>
      <c r="G17" s="11">
        <v>0.65359477124183007</v>
      </c>
      <c r="H17" s="5" t="s">
        <v>40</v>
      </c>
    </row>
    <row r="18" spans="1:8">
      <c r="A18" s="2" t="s">
        <v>17</v>
      </c>
      <c r="B18" s="10">
        <v>60</v>
      </c>
      <c r="C18" s="11">
        <v>11.741682974559687</v>
      </c>
      <c r="D18" s="10">
        <v>40</v>
      </c>
      <c r="E18" s="11">
        <v>9.8522167487684733</v>
      </c>
      <c r="F18" s="10">
        <v>23</v>
      </c>
      <c r="G18" s="11">
        <v>7.5163398692810457</v>
      </c>
      <c r="H18" s="5" t="s">
        <v>41</v>
      </c>
    </row>
    <row r="19" spans="1:8">
      <c r="A19" s="2" t="s">
        <v>18</v>
      </c>
      <c r="B19" s="10">
        <v>23</v>
      </c>
      <c r="C19" s="11">
        <v>4.5009784735812133</v>
      </c>
      <c r="D19" s="10">
        <v>18</v>
      </c>
      <c r="E19" s="11">
        <v>4.4334975369458132</v>
      </c>
      <c r="F19" s="10">
        <v>9</v>
      </c>
      <c r="G19" s="11">
        <v>2.9411764705882351</v>
      </c>
      <c r="H19" s="5" t="s">
        <v>42</v>
      </c>
    </row>
    <row r="20" spans="1:8">
      <c r="A20" s="2" t="s">
        <v>47</v>
      </c>
      <c r="B20" s="10">
        <v>11</v>
      </c>
      <c r="C20" s="11">
        <v>2.152641878669276</v>
      </c>
      <c r="D20" s="10">
        <v>9</v>
      </c>
      <c r="E20" s="11">
        <v>2.2167487684729066</v>
      </c>
      <c r="F20" s="10">
        <v>3</v>
      </c>
      <c r="G20" s="11">
        <v>0.98039215686274506</v>
      </c>
      <c r="H20" s="5" t="s">
        <v>49</v>
      </c>
    </row>
    <row r="21" spans="1:8">
      <c r="A21" s="2" t="s">
        <v>51</v>
      </c>
      <c r="B21" s="10">
        <v>19</v>
      </c>
      <c r="C21" s="11">
        <v>3.7181996086105675</v>
      </c>
      <c r="D21" s="10">
        <v>2</v>
      </c>
      <c r="E21" s="11">
        <v>0.49261083743842365</v>
      </c>
      <c r="F21" s="10">
        <v>0</v>
      </c>
      <c r="G21" s="11">
        <v>0</v>
      </c>
      <c r="H21" s="5" t="s">
        <v>54</v>
      </c>
    </row>
    <row r="22" spans="1:8">
      <c r="A22" s="2" t="s">
        <v>52</v>
      </c>
      <c r="B22" s="10">
        <v>6</v>
      </c>
      <c r="C22" s="11">
        <v>1.1741682974559686</v>
      </c>
      <c r="D22" s="10">
        <v>6</v>
      </c>
      <c r="E22" s="11">
        <v>1.4778325123152709</v>
      </c>
      <c r="F22" s="10">
        <v>4</v>
      </c>
      <c r="G22" s="11">
        <v>1.3071895424836601</v>
      </c>
      <c r="H22" s="5" t="s">
        <v>55</v>
      </c>
    </row>
    <row r="23" spans="1:8">
      <c r="A23" s="2" t="s">
        <v>48</v>
      </c>
      <c r="B23" s="10">
        <v>10</v>
      </c>
      <c r="C23" s="11">
        <v>1.9569471624266144</v>
      </c>
      <c r="D23" s="10">
        <v>7</v>
      </c>
      <c r="E23" s="11">
        <v>1.7241379310344827</v>
      </c>
      <c r="F23" s="10">
        <v>1</v>
      </c>
      <c r="G23" s="11">
        <v>0.32679738562091504</v>
      </c>
      <c r="H23" s="5" t="s">
        <v>50</v>
      </c>
    </row>
    <row r="24" spans="1:8">
      <c r="A24" s="2" t="s">
        <v>53</v>
      </c>
      <c r="B24" s="10">
        <v>3</v>
      </c>
      <c r="C24" s="11">
        <v>0.58708414872798431</v>
      </c>
      <c r="D24" s="10">
        <v>2</v>
      </c>
      <c r="E24" s="11">
        <v>0.49261083743842365</v>
      </c>
      <c r="F24" s="10">
        <v>2</v>
      </c>
      <c r="G24" s="11">
        <v>0.65359477124183007</v>
      </c>
      <c r="H24" s="5" t="s">
        <v>56</v>
      </c>
    </row>
    <row r="25" spans="1:8">
      <c r="A25" s="2" t="s">
        <v>19</v>
      </c>
      <c r="B25" s="10">
        <v>33</v>
      </c>
      <c r="C25" s="11">
        <v>6.4579256360078272</v>
      </c>
      <c r="D25" s="10">
        <v>19</v>
      </c>
      <c r="E25" s="11">
        <v>4.6798029556650249</v>
      </c>
      <c r="F25" s="10">
        <v>16</v>
      </c>
      <c r="G25" s="11">
        <v>5.2287581699346406</v>
      </c>
      <c r="H25" s="5" t="s">
        <v>43</v>
      </c>
    </row>
    <row r="26" spans="1:8" ht="15.75" thickBot="1">
      <c r="A26" s="3" t="s">
        <v>20</v>
      </c>
      <c r="B26" s="10">
        <v>10</v>
      </c>
      <c r="C26" s="11">
        <v>1.9569471624266144</v>
      </c>
      <c r="D26" s="10">
        <v>10</v>
      </c>
      <c r="E26" s="11">
        <v>2.4630541871921183</v>
      </c>
      <c r="F26" s="10">
        <v>10</v>
      </c>
      <c r="G26" s="11">
        <v>3.2679738562091507</v>
      </c>
      <c r="H26" s="6" t="s">
        <v>44</v>
      </c>
    </row>
    <row r="27" spans="1:8" ht="15.75" thickBot="1">
      <c r="A27" s="4" t="s">
        <v>21</v>
      </c>
      <c r="B27" s="12">
        <f>SUM(B4:B26)</f>
        <v>511</v>
      </c>
      <c r="C27" s="12">
        <f t="shared" ref="C27" si="0">(B27/B$27)*100</f>
        <v>100</v>
      </c>
      <c r="D27" s="12">
        <f>SUM(D4:D26)</f>
        <v>406</v>
      </c>
      <c r="E27" s="12">
        <f t="shared" ref="E27" si="1">(D27/D$27)*100</f>
        <v>100</v>
      </c>
      <c r="F27" s="12">
        <f>SUM(F4:F26)</f>
        <v>306</v>
      </c>
      <c r="G27" s="12">
        <f t="shared" ref="G27" si="2">(F27/F$27)*100</f>
        <v>100</v>
      </c>
    </row>
    <row r="28" spans="1:8">
      <c r="A28" s="23" t="s">
        <v>23</v>
      </c>
      <c r="B28" s="23"/>
      <c r="C28" s="23"/>
      <c r="D28" s="23"/>
      <c r="E28" s="23"/>
      <c r="F28" s="23"/>
      <c r="G28" s="23"/>
    </row>
    <row r="29" spans="1:8">
      <c r="A29" s="18" t="s">
        <v>24</v>
      </c>
      <c r="B29" s="18"/>
      <c r="C29" s="18"/>
      <c r="D29" s="18"/>
      <c r="E29" s="18"/>
      <c r="F29" s="18"/>
      <c r="G29" s="18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topLeftCell="A2" zoomScale="110" zoomScaleNormal="110" workbookViewId="0">
      <selection activeCell="L15" sqref="L15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19" t="s">
        <v>25</v>
      </c>
      <c r="B1" s="19"/>
      <c r="C1" s="19"/>
      <c r="D1" s="19"/>
      <c r="E1" s="19"/>
      <c r="F1" s="19"/>
      <c r="G1" s="19"/>
      <c r="H1" s="19"/>
    </row>
    <row r="2" spans="1:8" ht="25.5" customHeight="1" thickBot="1">
      <c r="A2" s="20" t="s">
        <v>0</v>
      </c>
      <c r="B2" s="21" t="s">
        <v>22</v>
      </c>
      <c r="C2" s="21"/>
      <c r="D2" s="21" t="s">
        <v>1</v>
      </c>
      <c r="E2" s="21"/>
      <c r="F2" s="22" t="s">
        <v>46</v>
      </c>
      <c r="G2" s="20"/>
      <c r="H2" s="8" t="s">
        <v>0</v>
      </c>
    </row>
    <row r="3" spans="1:8" ht="15.75" thickBot="1">
      <c r="A3" s="20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(B4/B$27)*100</f>
        <v>0.390625</v>
      </c>
      <c r="D4" s="10">
        <v>2</v>
      </c>
      <c r="E4" s="15">
        <f>(D4/D$27)*100</f>
        <v>0.49382716049382713</v>
      </c>
      <c r="F4" s="10">
        <v>2</v>
      </c>
      <c r="G4" s="15">
        <f>(F4/F$27)*100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6" si="0">(B5/B$27)*100</f>
        <v>3.125</v>
      </c>
      <c r="D5" s="10">
        <v>16</v>
      </c>
      <c r="E5" s="15">
        <f t="shared" ref="E5:E26" si="1">(D5/D$27)*100</f>
        <v>3.9506172839506171</v>
      </c>
      <c r="F5" s="10">
        <v>13</v>
      </c>
      <c r="G5" s="15">
        <f t="shared" ref="G5:G26" si="2">(F5/F$27)*100</f>
        <v>4.2763157894736841</v>
      </c>
      <c r="H5" s="5" t="s">
        <v>28</v>
      </c>
    </row>
    <row r="6" spans="1:8">
      <c r="A6" s="2" t="s">
        <v>6</v>
      </c>
      <c r="B6" s="10">
        <v>20</v>
      </c>
      <c r="C6" s="15">
        <f t="shared" si="0"/>
        <v>3.90625</v>
      </c>
      <c r="D6" s="10">
        <v>15</v>
      </c>
      <c r="E6" s="15">
        <f t="shared" si="1"/>
        <v>3.7037037037037033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68</v>
      </c>
      <c r="C7" s="15">
        <f t="shared" si="0"/>
        <v>13.28125</v>
      </c>
      <c r="D7" s="10">
        <v>43</v>
      </c>
      <c r="E7" s="15">
        <f t="shared" si="1"/>
        <v>10.617283950617285</v>
      </c>
      <c r="F7" s="10">
        <v>24</v>
      </c>
      <c r="G7" s="15">
        <f t="shared" si="2"/>
        <v>7.8947368421052628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3.90625</v>
      </c>
      <c r="D8" s="10">
        <v>20</v>
      </c>
      <c r="E8" s="15">
        <f t="shared" si="1"/>
        <v>4.9382716049382713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62</v>
      </c>
      <c r="C9" s="15">
        <f t="shared" si="0"/>
        <v>12.109375</v>
      </c>
      <c r="D9" s="10">
        <v>61</v>
      </c>
      <c r="E9" s="15">
        <f t="shared" si="1"/>
        <v>15.06172839506173</v>
      </c>
      <c r="F9" s="10">
        <v>51</v>
      </c>
      <c r="G9" s="15">
        <f t="shared" si="2"/>
        <v>16.776315789473685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6.640625</v>
      </c>
      <c r="D10" s="10">
        <v>31</v>
      </c>
      <c r="E10" s="15">
        <f t="shared" si="1"/>
        <v>7.6543209876543212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10</v>
      </c>
      <c r="B11" s="10">
        <v>33</v>
      </c>
      <c r="C11" s="15">
        <f t="shared" si="0"/>
        <v>6.4453125</v>
      </c>
      <c r="D11" s="10">
        <v>31</v>
      </c>
      <c r="E11" s="15">
        <f t="shared" si="1"/>
        <v>7.6543209876543212</v>
      </c>
      <c r="F11" s="10">
        <v>29</v>
      </c>
      <c r="G11" s="15">
        <f t="shared" si="2"/>
        <v>9.5394736842105274</v>
      </c>
      <c r="H11" s="5" t="s">
        <v>34</v>
      </c>
    </row>
    <row r="12" spans="1:8">
      <c r="A12" s="2" t="s">
        <v>11</v>
      </c>
      <c r="B12" s="10">
        <v>50</v>
      </c>
      <c r="C12" s="15">
        <f t="shared" si="0"/>
        <v>9.765625</v>
      </c>
      <c r="D12" s="10">
        <v>45</v>
      </c>
      <c r="E12" s="15">
        <f t="shared" si="1"/>
        <v>11.111111111111111</v>
      </c>
      <c r="F12" s="10">
        <v>41</v>
      </c>
      <c r="G12" s="15">
        <f t="shared" si="2"/>
        <v>13.486842105263158</v>
      </c>
      <c r="H12" s="5" t="s">
        <v>35</v>
      </c>
    </row>
    <row r="13" spans="1:8">
      <c r="A13" s="2" t="s">
        <v>12</v>
      </c>
      <c r="B13" s="10">
        <v>12</v>
      </c>
      <c r="C13" s="15">
        <f t="shared" si="0"/>
        <v>2.34375</v>
      </c>
      <c r="D13" s="10">
        <v>10</v>
      </c>
      <c r="E13" s="15">
        <f t="shared" si="1"/>
        <v>2.4691358024691357</v>
      </c>
      <c r="F13" s="10">
        <v>7</v>
      </c>
      <c r="G13" s="15">
        <f t="shared" si="2"/>
        <v>2.3026315789473681</v>
      </c>
      <c r="H13" s="5" t="s">
        <v>36</v>
      </c>
    </row>
    <row r="14" spans="1:8">
      <c r="A14" s="2" t="s">
        <v>13</v>
      </c>
      <c r="B14" s="10">
        <v>7</v>
      </c>
      <c r="C14" s="15">
        <f t="shared" si="0"/>
        <v>1.3671875</v>
      </c>
      <c r="D14" s="10">
        <v>6</v>
      </c>
      <c r="E14" s="15">
        <f t="shared" si="1"/>
        <v>1.4814814814814816</v>
      </c>
      <c r="F14" s="10">
        <v>6</v>
      </c>
      <c r="G14" s="15">
        <f t="shared" si="2"/>
        <v>1.9736842105263157</v>
      </c>
      <c r="H14" s="5" t="s">
        <v>37</v>
      </c>
    </row>
    <row r="15" spans="1:8">
      <c r="A15" s="2" t="s">
        <v>14</v>
      </c>
      <c r="B15" s="10">
        <v>5</v>
      </c>
      <c r="C15" s="15">
        <f t="shared" si="0"/>
        <v>0.9765625</v>
      </c>
      <c r="D15" s="10">
        <v>5</v>
      </c>
      <c r="E15" s="15">
        <f t="shared" si="1"/>
        <v>1.2345679012345678</v>
      </c>
      <c r="F15" s="10">
        <v>2</v>
      </c>
      <c r="G15" s="15">
        <f t="shared" si="2"/>
        <v>0.6578947368421052</v>
      </c>
      <c r="H15" s="5" t="s">
        <v>38</v>
      </c>
    </row>
    <row r="16" spans="1:8">
      <c r="A16" s="2" t="s">
        <v>15</v>
      </c>
      <c r="B16" s="10">
        <v>2</v>
      </c>
      <c r="C16" s="15">
        <f t="shared" si="0"/>
        <v>0.390625</v>
      </c>
      <c r="D16" s="10">
        <v>2</v>
      </c>
      <c r="E16" s="15">
        <f t="shared" si="1"/>
        <v>0.49382716049382713</v>
      </c>
      <c r="F16" s="10">
        <v>2</v>
      </c>
      <c r="G16" s="15">
        <f t="shared" si="2"/>
        <v>0.6578947368421052</v>
      </c>
      <c r="H16" s="5" t="s">
        <v>39</v>
      </c>
    </row>
    <row r="17" spans="1:8">
      <c r="A17" s="2" t="s">
        <v>16</v>
      </c>
      <c r="B17" s="10">
        <v>4</v>
      </c>
      <c r="C17" s="15">
        <f t="shared" si="0"/>
        <v>0.78125</v>
      </c>
      <c r="D17" s="10">
        <v>4</v>
      </c>
      <c r="E17" s="15">
        <f t="shared" si="1"/>
        <v>0.98765432098765427</v>
      </c>
      <c r="F17" s="10">
        <v>2</v>
      </c>
      <c r="G17" s="15">
        <f t="shared" si="2"/>
        <v>0.6578947368421052</v>
      </c>
      <c r="H17" s="5" t="s">
        <v>40</v>
      </c>
    </row>
    <row r="18" spans="1:8">
      <c r="A18" s="2" t="s">
        <v>17</v>
      </c>
      <c r="B18" s="10">
        <v>63</v>
      </c>
      <c r="C18" s="15">
        <f t="shared" si="0"/>
        <v>12.3046875</v>
      </c>
      <c r="D18" s="10">
        <v>42</v>
      </c>
      <c r="E18" s="15">
        <f t="shared" si="1"/>
        <v>10.37037037037037</v>
      </c>
      <c r="F18" s="10">
        <v>24</v>
      </c>
      <c r="G18" s="15">
        <f t="shared" si="2"/>
        <v>7.8947368421052628</v>
      </c>
      <c r="H18" s="5" t="s">
        <v>41</v>
      </c>
    </row>
    <row r="19" spans="1:8">
      <c r="A19" s="2" t="s">
        <v>18</v>
      </c>
      <c r="B19" s="10">
        <v>22</v>
      </c>
      <c r="C19" s="15">
        <f t="shared" si="0"/>
        <v>4.296875</v>
      </c>
      <c r="D19" s="10">
        <v>17</v>
      </c>
      <c r="E19" s="15">
        <f t="shared" si="1"/>
        <v>4.1975308641975309</v>
      </c>
      <c r="F19" s="10">
        <v>8</v>
      </c>
      <c r="G19" s="15">
        <f t="shared" si="2"/>
        <v>2.6315789473684208</v>
      </c>
      <c r="H19" s="5" t="s">
        <v>42</v>
      </c>
    </row>
    <row r="20" spans="1:8">
      <c r="A20" s="2" t="s">
        <v>47</v>
      </c>
      <c r="B20" s="10">
        <v>11</v>
      </c>
      <c r="C20" s="15">
        <f t="shared" si="0"/>
        <v>2.1484375</v>
      </c>
      <c r="D20" s="10">
        <v>9</v>
      </c>
      <c r="E20" s="15">
        <f t="shared" si="1"/>
        <v>2.2222222222222223</v>
      </c>
      <c r="F20" s="10">
        <v>3</v>
      </c>
      <c r="G20" s="15">
        <f t="shared" si="2"/>
        <v>0.98684210526315785</v>
      </c>
      <c r="H20" s="5" t="s">
        <v>49</v>
      </c>
    </row>
    <row r="21" spans="1:8">
      <c r="A21" s="2" t="s">
        <v>51</v>
      </c>
      <c r="B21" s="10">
        <v>19</v>
      </c>
      <c r="C21" s="15">
        <f t="shared" si="0"/>
        <v>3.7109375</v>
      </c>
      <c r="D21" s="10">
        <v>2</v>
      </c>
      <c r="E21" s="15">
        <f t="shared" si="1"/>
        <v>0.49382716049382713</v>
      </c>
      <c r="F21" s="10">
        <v>0</v>
      </c>
      <c r="G21" s="15">
        <f t="shared" si="2"/>
        <v>0</v>
      </c>
      <c r="H21" s="5" t="s">
        <v>54</v>
      </c>
    </row>
    <row r="22" spans="1:8">
      <c r="A22" s="2" t="s">
        <v>52</v>
      </c>
      <c r="B22" s="10">
        <v>6</v>
      </c>
      <c r="C22" s="15">
        <f t="shared" si="0"/>
        <v>1.171875</v>
      </c>
      <c r="D22" s="10">
        <v>6</v>
      </c>
      <c r="E22" s="15">
        <f t="shared" si="1"/>
        <v>1.4814814814814816</v>
      </c>
      <c r="F22" s="10">
        <v>4</v>
      </c>
      <c r="G22" s="15">
        <f t="shared" si="2"/>
        <v>1.3157894736842104</v>
      </c>
      <c r="H22" s="5" t="s">
        <v>55</v>
      </c>
    </row>
    <row r="23" spans="1:8">
      <c r="A23" s="2" t="s">
        <v>48</v>
      </c>
      <c r="B23" s="10">
        <v>10</v>
      </c>
      <c r="C23" s="15">
        <f t="shared" si="0"/>
        <v>1.953125</v>
      </c>
      <c r="D23" s="10">
        <v>7</v>
      </c>
      <c r="E23" s="15">
        <f t="shared" si="1"/>
        <v>1.728395061728395</v>
      </c>
      <c r="F23" s="10">
        <v>1</v>
      </c>
      <c r="G23" s="15">
        <f t="shared" si="2"/>
        <v>0.3289473684210526</v>
      </c>
      <c r="H23" s="5" t="s">
        <v>50</v>
      </c>
    </row>
    <row r="24" spans="1:8">
      <c r="A24" s="2" t="s">
        <v>53</v>
      </c>
      <c r="B24" s="10">
        <v>3</v>
      </c>
      <c r="C24" s="15">
        <f t="shared" si="0"/>
        <v>0.5859375</v>
      </c>
      <c r="D24" s="10">
        <v>2</v>
      </c>
      <c r="E24" s="15">
        <f t="shared" si="1"/>
        <v>0.49382716049382713</v>
      </c>
      <c r="F24" s="10">
        <v>2</v>
      </c>
      <c r="G24" s="15">
        <f t="shared" si="2"/>
        <v>0.6578947368421052</v>
      </c>
      <c r="H24" s="5" t="s">
        <v>56</v>
      </c>
    </row>
    <row r="25" spans="1:8">
      <c r="A25" s="2" t="s">
        <v>19</v>
      </c>
      <c r="B25" s="10">
        <v>33</v>
      </c>
      <c r="C25" s="15">
        <f t="shared" si="0"/>
        <v>6.4453125</v>
      </c>
      <c r="D25" s="10">
        <v>19</v>
      </c>
      <c r="E25" s="15">
        <f t="shared" si="1"/>
        <v>4.6913580246913584</v>
      </c>
      <c r="F25" s="10">
        <v>16</v>
      </c>
      <c r="G25" s="15">
        <f t="shared" si="2"/>
        <v>5.2631578947368416</v>
      </c>
      <c r="H25" s="5" t="s">
        <v>43</v>
      </c>
    </row>
    <row r="26" spans="1:8" ht="15.75" thickBot="1">
      <c r="A26" s="3" t="s">
        <v>20</v>
      </c>
      <c r="B26" s="10">
        <v>10</v>
      </c>
      <c r="C26" s="15">
        <f t="shared" si="0"/>
        <v>1.953125</v>
      </c>
      <c r="D26" s="10">
        <v>10</v>
      </c>
      <c r="E26" s="15">
        <f t="shared" si="1"/>
        <v>2.4691358024691357</v>
      </c>
      <c r="F26" s="10">
        <v>10</v>
      </c>
      <c r="G26" s="15">
        <f t="shared" si="2"/>
        <v>3.2894736842105261</v>
      </c>
      <c r="H26" s="6" t="s">
        <v>44</v>
      </c>
    </row>
    <row r="27" spans="1:8" ht="15.75" thickBot="1">
      <c r="A27" s="4" t="s">
        <v>21</v>
      </c>
      <c r="B27" s="12">
        <f>SUM(B4:B26)</f>
        <v>512</v>
      </c>
      <c r="C27" s="16">
        <f>SUM(C4:C26)</f>
        <v>100</v>
      </c>
      <c r="D27" s="12">
        <f>SUM(D4:D26)</f>
        <v>405</v>
      </c>
      <c r="E27" s="16">
        <f t="shared" ref="E27" si="3">(D27/D$27)*100</f>
        <v>100</v>
      </c>
      <c r="F27" s="12">
        <f>SUM(F4:F26)</f>
        <v>304</v>
      </c>
      <c r="G27" s="16">
        <f t="shared" ref="G27" si="4">(F27/F$27)*100</f>
        <v>100</v>
      </c>
    </row>
    <row r="28" spans="1:8">
      <c r="A28" s="23" t="s">
        <v>23</v>
      </c>
      <c r="B28" s="23"/>
      <c r="C28" s="23"/>
      <c r="D28" s="23"/>
      <c r="E28" s="23"/>
      <c r="F28" s="23"/>
      <c r="G28" s="23"/>
    </row>
    <row r="29" spans="1:8">
      <c r="A29" s="18" t="s">
        <v>24</v>
      </c>
      <c r="B29" s="18"/>
      <c r="C29" s="18"/>
      <c r="D29" s="18"/>
      <c r="E29" s="18"/>
      <c r="F29" s="18"/>
      <c r="G29" s="18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topLeftCell="A9" zoomScale="110" zoomScaleNormal="110" workbookViewId="0">
      <selection activeCell="F34" sqref="F34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19" t="s">
        <v>25</v>
      </c>
      <c r="B1" s="19"/>
      <c r="C1" s="19"/>
      <c r="D1" s="19"/>
      <c r="E1" s="19"/>
      <c r="F1" s="19"/>
      <c r="G1" s="19"/>
      <c r="H1" s="19"/>
    </row>
    <row r="2" spans="1:8" ht="25.5" customHeight="1" thickBot="1">
      <c r="A2" s="20" t="s">
        <v>0</v>
      </c>
      <c r="B2" s="21" t="s">
        <v>22</v>
      </c>
      <c r="C2" s="21"/>
      <c r="D2" s="21" t="s">
        <v>1</v>
      </c>
      <c r="E2" s="21"/>
      <c r="F2" s="22" t="s">
        <v>46</v>
      </c>
      <c r="G2" s="20"/>
      <c r="H2" s="8" t="s">
        <v>0</v>
      </c>
    </row>
    <row r="3" spans="1:8" ht="15.75" thickBot="1">
      <c r="A3" s="20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(B4/B$27)*100</f>
        <v>0.38910505836575876</v>
      </c>
      <c r="D4" s="10">
        <v>2</v>
      </c>
      <c r="E4" s="15">
        <f>(D4/D$27)*100</f>
        <v>0.49140049140049141</v>
      </c>
      <c r="F4" s="10">
        <v>2</v>
      </c>
      <c r="G4" s="15">
        <f>(F4/F$27)*100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6" si="0">(B5/B$27)*100</f>
        <v>3.1128404669260701</v>
      </c>
      <c r="D5" s="10">
        <v>16</v>
      </c>
      <c r="E5" s="15">
        <f t="shared" ref="E5:E27" si="1">(D5/D$27)*100</f>
        <v>3.9312039312039313</v>
      </c>
      <c r="F5" s="10">
        <v>13</v>
      </c>
      <c r="G5" s="15">
        <f t="shared" ref="G5:G27" si="2">(F5/F$27)*100</f>
        <v>4.2763157894736841</v>
      </c>
      <c r="H5" s="5" t="s">
        <v>28</v>
      </c>
    </row>
    <row r="6" spans="1:8">
      <c r="A6" s="2" t="s">
        <v>6</v>
      </c>
      <c r="B6" s="10">
        <v>21</v>
      </c>
      <c r="C6" s="15">
        <f t="shared" si="0"/>
        <v>4.0856031128404666</v>
      </c>
      <c r="D6" s="10">
        <v>16</v>
      </c>
      <c r="E6" s="15">
        <f t="shared" si="1"/>
        <v>3.9312039312039313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69</v>
      </c>
      <c r="C7" s="15">
        <f t="shared" si="0"/>
        <v>13.424124513618677</v>
      </c>
      <c r="D7" s="10">
        <v>44</v>
      </c>
      <c r="E7" s="15">
        <f t="shared" si="1"/>
        <v>10.810810810810811</v>
      </c>
      <c r="F7" s="10">
        <v>24</v>
      </c>
      <c r="G7" s="15">
        <f t="shared" si="2"/>
        <v>7.8947368421052628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3.8910505836575875</v>
      </c>
      <c r="D8" s="10">
        <v>20</v>
      </c>
      <c r="E8" s="15">
        <f t="shared" si="1"/>
        <v>4.9140049140049138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61</v>
      </c>
      <c r="C9" s="15">
        <f t="shared" si="0"/>
        <v>11.867704280155641</v>
      </c>
      <c r="D9" s="10">
        <v>60</v>
      </c>
      <c r="E9" s="15">
        <f t="shared" si="1"/>
        <v>14.742014742014742</v>
      </c>
      <c r="F9" s="10">
        <v>50</v>
      </c>
      <c r="G9" s="15">
        <f t="shared" si="2"/>
        <v>16.447368421052634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6.6147859922178993</v>
      </c>
      <c r="D10" s="10">
        <v>31</v>
      </c>
      <c r="E10" s="15">
        <f t="shared" si="1"/>
        <v>7.6167076167076173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10</v>
      </c>
      <c r="B11" s="10">
        <v>33</v>
      </c>
      <c r="C11" s="15">
        <f t="shared" si="0"/>
        <v>6.4202334630350189</v>
      </c>
      <c r="D11" s="10">
        <v>31</v>
      </c>
      <c r="E11" s="15">
        <f t="shared" si="1"/>
        <v>7.6167076167076173</v>
      </c>
      <c r="F11" s="10">
        <v>29</v>
      </c>
      <c r="G11" s="15">
        <f t="shared" si="2"/>
        <v>9.5394736842105274</v>
      </c>
      <c r="H11" s="5" t="s">
        <v>34</v>
      </c>
    </row>
    <row r="12" spans="1:8">
      <c r="A12" s="2" t="s">
        <v>11</v>
      </c>
      <c r="B12" s="10">
        <v>50</v>
      </c>
      <c r="C12" s="15">
        <f t="shared" si="0"/>
        <v>9.7276264591439698</v>
      </c>
      <c r="D12" s="10">
        <v>45</v>
      </c>
      <c r="E12" s="15">
        <f t="shared" si="1"/>
        <v>11.056511056511056</v>
      </c>
      <c r="F12" s="10">
        <v>41</v>
      </c>
      <c r="G12" s="15">
        <f t="shared" si="2"/>
        <v>13.486842105263158</v>
      </c>
      <c r="H12" s="5" t="s">
        <v>35</v>
      </c>
    </row>
    <row r="13" spans="1:8">
      <c r="A13" s="2" t="s">
        <v>12</v>
      </c>
      <c r="B13" s="10">
        <v>12</v>
      </c>
      <c r="C13" s="15">
        <f t="shared" si="0"/>
        <v>2.3346303501945527</v>
      </c>
      <c r="D13" s="10">
        <v>10</v>
      </c>
      <c r="E13" s="15">
        <f t="shared" si="1"/>
        <v>2.4570024570024569</v>
      </c>
      <c r="F13" s="10">
        <v>7</v>
      </c>
      <c r="G13" s="15">
        <f t="shared" si="2"/>
        <v>2.3026315789473681</v>
      </c>
      <c r="H13" s="5" t="s">
        <v>36</v>
      </c>
    </row>
    <row r="14" spans="1:8">
      <c r="A14" s="2" t="s">
        <v>13</v>
      </c>
      <c r="B14" s="10">
        <v>7</v>
      </c>
      <c r="C14" s="15">
        <f t="shared" si="0"/>
        <v>1.3618677042801557</v>
      </c>
      <c r="D14" s="10">
        <v>6</v>
      </c>
      <c r="E14" s="15">
        <f t="shared" si="1"/>
        <v>1.4742014742014742</v>
      </c>
      <c r="F14" s="10">
        <v>6</v>
      </c>
      <c r="G14" s="15">
        <f t="shared" si="2"/>
        <v>1.9736842105263157</v>
      </c>
      <c r="H14" s="5" t="s">
        <v>37</v>
      </c>
    </row>
    <row r="15" spans="1:8">
      <c r="A15" s="2" t="s">
        <v>14</v>
      </c>
      <c r="B15" s="10">
        <v>5</v>
      </c>
      <c r="C15" s="15">
        <f t="shared" si="0"/>
        <v>0.97276264591439687</v>
      </c>
      <c r="D15" s="10">
        <v>5</v>
      </c>
      <c r="E15" s="15">
        <f t="shared" si="1"/>
        <v>1.2285012285012284</v>
      </c>
      <c r="F15" s="10">
        <v>2</v>
      </c>
      <c r="G15" s="15">
        <f t="shared" si="2"/>
        <v>0.6578947368421052</v>
      </c>
      <c r="H15" s="5" t="s">
        <v>38</v>
      </c>
    </row>
    <row r="16" spans="1:8">
      <c r="A16" s="2" t="s">
        <v>15</v>
      </c>
      <c r="B16" s="10">
        <v>2</v>
      </c>
      <c r="C16" s="15">
        <f t="shared" si="0"/>
        <v>0.38910505836575876</v>
      </c>
      <c r="D16" s="10">
        <v>2</v>
      </c>
      <c r="E16" s="15">
        <f t="shared" si="1"/>
        <v>0.49140049140049141</v>
      </c>
      <c r="F16" s="10">
        <v>2</v>
      </c>
      <c r="G16" s="15">
        <f t="shared" si="2"/>
        <v>0.6578947368421052</v>
      </c>
      <c r="H16" s="5" t="s">
        <v>39</v>
      </c>
    </row>
    <row r="17" spans="1:8">
      <c r="A17" s="2" t="s">
        <v>16</v>
      </c>
      <c r="B17" s="10">
        <v>4</v>
      </c>
      <c r="C17" s="15">
        <f t="shared" si="0"/>
        <v>0.77821011673151752</v>
      </c>
      <c r="D17" s="10">
        <v>4</v>
      </c>
      <c r="E17" s="15">
        <f t="shared" si="1"/>
        <v>0.98280098280098283</v>
      </c>
      <c r="F17" s="10">
        <v>2</v>
      </c>
      <c r="G17" s="15">
        <f t="shared" si="2"/>
        <v>0.6578947368421052</v>
      </c>
      <c r="H17" s="5" t="s">
        <v>40</v>
      </c>
    </row>
    <row r="18" spans="1:8">
      <c r="A18" s="2" t="s">
        <v>17</v>
      </c>
      <c r="B18" s="10">
        <v>63</v>
      </c>
      <c r="C18" s="15">
        <f t="shared" si="0"/>
        <v>12.2568093385214</v>
      </c>
      <c r="D18" s="10">
        <v>42</v>
      </c>
      <c r="E18" s="15">
        <f t="shared" si="1"/>
        <v>10.319410319410318</v>
      </c>
      <c r="F18" s="10">
        <v>24</v>
      </c>
      <c r="G18" s="15">
        <f t="shared" si="2"/>
        <v>7.8947368421052628</v>
      </c>
      <c r="H18" s="5" t="s">
        <v>41</v>
      </c>
    </row>
    <row r="19" spans="1:8">
      <c r="A19" s="2" t="s">
        <v>18</v>
      </c>
      <c r="B19" s="10">
        <v>22</v>
      </c>
      <c r="C19" s="15">
        <f t="shared" si="0"/>
        <v>4.2801556420233462</v>
      </c>
      <c r="D19" s="10">
        <v>17</v>
      </c>
      <c r="E19" s="15">
        <f t="shared" si="1"/>
        <v>4.176904176904177</v>
      </c>
      <c r="F19" s="10">
        <v>8</v>
      </c>
      <c r="G19" s="15">
        <f t="shared" si="2"/>
        <v>2.6315789473684208</v>
      </c>
      <c r="H19" s="5" t="s">
        <v>42</v>
      </c>
    </row>
    <row r="20" spans="1:8">
      <c r="A20" s="2" t="s">
        <v>47</v>
      </c>
      <c r="B20" s="10">
        <v>11</v>
      </c>
      <c r="C20" s="15">
        <f t="shared" si="0"/>
        <v>2.1400778210116731</v>
      </c>
      <c r="D20" s="10">
        <v>9</v>
      </c>
      <c r="E20" s="15">
        <f t="shared" si="1"/>
        <v>2.2113022113022112</v>
      </c>
      <c r="F20" s="10">
        <v>3</v>
      </c>
      <c r="G20" s="15">
        <f t="shared" si="2"/>
        <v>0.98684210526315785</v>
      </c>
      <c r="H20" s="5" t="s">
        <v>49</v>
      </c>
    </row>
    <row r="21" spans="1:8">
      <c r="A21" s="2" t="s">
        <v>51</v>
      </c>
      <c r="B21" s="10">
        <v>19</v>
      </c>
      <c r="C21" s="15">
        <f t="shared" si="0"/>
        <v>3.6964980544747084</v>
      </c>
      <c r="D21" s="10">
        <v>2</v>
      </c>
      <c r="E21" s="15">
        <f t="shared" si="1"/>
        <v>0.49140049140049141</v>
      </c>
      <c r="F21" s="10">
        <v>0</v>
      </c>
      <c r="G21" s="15">
        <f t="shared" si="2"/>
        <v>0</v>
      </c>
      <c r="H21" s="5" t="s">
        <v>54</v>
      </c>
    </row>
    <row r="22" spans="1:8">
      <c r="A22" s="2" t="s">
        <v>52</v>
      </c>
      <c r="B22" s="10">
        <v>6</v>
      </c>
      <c r="C22" s="15">
        <f t="shared" si="0"/>
        <v>1.1673151750972763</v>
      </c>
      <c r="D22" s="10">
        <v>6</v>
      </c>
      <c r="E22" s="15">
        <f t="shared" si="1"/>
        <v>1.4742014742014742</v>
      </c>
      <c r="F22" s="10">
        <v>4</v>
      </c>
      <c r="G22" s="15">
        <f t="shared" si="2"/>
        <v>1.3157894736842104</v>
      </c>
      <c r="H22" s="5" t="s">
        <v>55</v>
      </c>
    </row>
    <row r="23" spans="1:8">
      <c r="A23" s="2" t="s">
        <v>48</v>
      </c>
      <c r="B23" s="10">
        <v>10</v>
      </c>
      <c r="C23" s="15">
        <f t="shared" si="0"/>
        <v>1.9455252918287937</v>
      </c>
      <c r="D23" s="10">
        <v>7</v>
      </c>
      <c r="E23" s="15">
        <f t="shared" si="1"/>
        <v>1.7199017199017199</v>
      </c>
      <c r="F23" s="10">
        <v>1</v>
      </c>
      <c r="G23" s="15">
        <f t="shared" si="2"/>
        <v>0.3289473684210526</v>
      </c>
      <c r="H23" s="5" t="s">
        <v>50</v>
      </c>
    </row>
    <row r="24" spans="1:8">
      <c r="A24" s="2" t="s">
        <v>53</v>
      </c>
      <c r="B24" s="10">
        <v>4</v>
      </c>
      <c r="C24" s="15">
        <f t="shared" si="0"/>
        <v>0.77821011673151752</v>
      </c>
      <c r="D24" s="10">
        <v>3</v>
      </c>
      <c r="E24" s="15">
        <f t="shared" si="1"/>
        <v>0.73710073710073709</v>
      </c>
      <c r="F24" s="10">
        <v>3</v>
      </c>
      <c r="G24" s="15">
        <f t="shared" si="2"/>
        <v>0.98684210526315785</v>
      </c>
      <c r="H24" s="5" t="s">
        <v>56</v>
      </c>
    </row>
    <row r="25" spans="1:8">
      <c r="A25" s="2" t="s">
        <v>19</v>
      </c>
      <c r="B25" s="10">
        <v>33</v>
      </c>
      <c r="C25" s="15">
        <f t="shared" si="0"/>
        <v>6.4202334630350189</v>
      </c>
      <c r="D25" s="10">
        <v>19</v>
      </c>
      <c r="E25" s="15">
        <f t="shared" si="1"/>
        <v>4.6683046683046676</v>
      </c>
      <c r="F25" s="10">
        <v>16</v>
      </c>
      <c r="G25" s="15">
        <f t="shared" si="2"/>
        <v>5.2631578947368416</v>
      </c>
      <c r="H25" s="5" t="s">
        <v>43</v>
      </c>
    </row>
    <row r="26" spans="1:8" ht="15.75" thickBot="1">
      <c r="A26" s="3" t="s">
        <v>20</v>
      </c>
      <c r="B26" s="10">
        <v>10</v>
      </c>
      <c r="C26" s="15">
        <f t="shared" si="0"/>
        <v>1.9455252918287937</v>
      </c>
      <c r="D26" s="10">
        <v>10</v>
      </c>
      <c r="E26" s="15">
        <f t="shared" si="1"/>
        <v>2.4570024570024569</v>
      </c>
      <c r="F26" s="10">
        <v>10</v>
      </c>
      <c r="G26" s="15">
        <f t="shared" si="2"/>
        <v>3.2894736842105261</v>
      </c>
      <c r="H26" s="6" t="s">
        <v>44</v>
      </c>
    </row>
    <row r="27" spans="1:8" ht="15.75" thickBot="1">
      <c r="A27" s="4" t="s">
        <v>21</v>
      </c>
      <c r="B27" s="12">
        <f>SUM(B4:B26)</f>
        <v>514</v>
      </c>
      <c r="C27" s="16">
        <f>SUM(C4:C26)</f>
        <v>99.999999999999972</v>
      </c>
      <c r="D27" s="12">
        <f>SUM(D4:D26)</f>
        <v>407</v>
      </c>
      <c r="E27" s="16">
        <f t="shared" si="1"/>
        <v>100</v>
      </c>
      <c r="F27" s="12">
        <f>SUM(F4:F26)</f>
        <v>304</v>
      </c>
      <c r="G27" s="16">
        <f t="shared" si="2"/>
        <v>100</v>
      </c>
    </row>
    <row r="28" spans="1:8">
      <c r="A28" s="23" t="s">
        <v>23</v>
      </c>
      <c r="B28" s="23"/>
      <c r="C28" s="23"/>
      <c r="D28" s="23"/>
      <c r="E28" s="23"/>
      <c r="F28" s="23"/>
      <c r="G28" s="23"/>
    </row>
    <row r="29" spans="1:8">
      <c r="A29" s="18" t="s">
        <v>24</v>
      </c>
      <c r="B29" s="18"/>
      <c r="C29" s="18"/>
      <c r="D29" s="18"/>
      <c r="E29" s="18"/>
      <c r="F29" s="18"/>
      <c r="G29" s="18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topLeftCell="A23" zoomScale="110" zoomScaleNormal="110" workbookViewId="0">
      <selection activeCell="G36" sqref="G36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19" t="s">
        <v>25</v>
      </c>
      <c r="B1" s="19"/>
      <c r="C1" s="19"/>
      <c r="D1" s="19"/>
      <c r="E1" s="19"/>
      <c r="F1" s="19"/>
      <c r="G1" s="19"/>
      <c r="H1" s="19"/>
    </row>
    <row r="2" spans="1:8" ht="25.5" customHeight="1" thickBot="1">
      <c r="A2" s="20" t="s">
        <v>0</v>
      </c>
      <c r="B2" s="21" t="s">
        <v>22</v>
      </c>
      <c r="C2" s="21"/>
      <c r="D2" s="21" t="s">
        <v>1</v>
      </c>
      <c r="E2" s="21"/>
      <c r="F2" s="22" t="s">
        <v>46</v>
      </c>
      <c r="G2" s="20"/>
      <c r="H2" s="8" t="s">
        <v>0</v>
      </c>
    </row>
    <row r="3" spans="1:8" ht="15.75" thickBot="1">
      <c r="A3" s="20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(B4/B$29)*100</f>
        <v>0.38910505836575876</v>
      </c>
      <c r="D4" s="10">
        <v>2</v>
      </c>
      <c r="E4" s="15">
        <f>(D4/D$29)*100</f>
        <v>0.49140049140049141</v>
      </c>
      <c r="F4" s="10">
        <v>2</v>
      </c>
      <c r="G4" s="15">
        <f>(F4/F$29)*100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8" si="0">(B5/B$29)*100</f>
        <v>3.1128404669260701</v>
      </c>
      <c r="D5" s="10">
        <v>16</v>
      </c>
      <c r="E5" s="15">
        <f t="shared" ref="E5:E29" si="1">(D5/D$29)*100</f>
        <v>3.9312039312039313</v>
      </c>
      <c r="F5" s="10">
        <v>13</v>
      </c>
      <c r="G5" s="15">
        <f t="shared" ref="G5:G29" si="2">(F5/F$29)*100</f>
        <v>4.2763157894736841</v>
      </c>
      <c r="H5" s="5" t="s">
        <v>28</v>
      </c>
    </row>
    <row r="6" spans="1:8">
      <c r="A6" s="2" t="s">
        <v>6</v>
      </c>
      <c r="B6" s="10">
        <v>21</v>
      </c>
      <c r="C6" s="15">
        <f t="shared" si="0"/>
        <v>4.0856031128404666</v>
      </c>
      <c r="D6" s="10">
        <v>16</v>
      </c>
      <c r="E6" s="15">
        <f t="shared" si="1"/>
        <v>3.9312039312039313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49</v>
      </c>
      <c r="C7" s="15">
        <f t="shared" si="0"/>
        <v>9.5330739299610894</v>
      </c>
      <c r="D7" s="10">
        <v>27</v>
      </c>
      <c r="E7" s="15">
        <f t="shared" si="1"/>
        <v>6.6339066339066335</v>
      </c>
      <c r="F7" s="10">
        <v>19</v>
      </c>
      <c r="G7" s="15">
        <f t="shared" si="2"/>
        <v>6.25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3.8910505836575875</v>
      </c>
      <c r="D8" s="10">
        <v>20</v>
      </c>
      <c r="E8" s="15">
        <f t="shared" si="1"/>
        <v>4.9140049140049138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61</v>
      </c>
      <c r="C9" s="15">
        <f t="shared" si="0"/>
        <v>11.867704280155641</v>
      </c>
      <c r="D9" s="10">
        <v>60</v>
      </c>
      <c r="E9" s="15">
        <f t="shared" si="1"/>
        <v>14.742014742014742</v>
      </c>
      <c r="F9" s="10">
        <v>50</v>
      </c>
      <c r="G9" s="15">
        <f t="shared" si="2"/>
        <v>16.447368421052634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6.6147859922178993</v>
      </c>
      <c r="D10" s="10">
        <v>31</v>
      </c>
      <c r="E10" s="15">
        <f t="shared" si="1"/>
        <v>7.6167076167076173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57</v>
      </c>
      <c r="B11" s="10">
        <v>1</v>
      </c>
      <c r="C11" s="15">
        <f t="shared" ref="C11" si="3">(B11/B$29)*100</f>
        <v>0.19455252918287938</v>
      </c>
      <c r="D11" s="10">
        <v>1</v>
      </c>
      <c r="E11" s="15">
        <f t="shared" ref="E11" si="4">(D11/D$29)*100</f>
        <v>0.24570024570024571</v>
      </c>
      <c r="F11" s="10">
        <v>1</v>
      </c>
      <c r="G11" s="15">
        <f t="shared" ref="G11" si="5">(F11/F$29)*100</f>
        <v>0.3289473684210526</v>
      </c>
      <c r="H11" s="5" t="s">
        <v>58</v>
      </c>
    </row>
    <row r="12" spans="1:8">
      <c r="A12" s="2" t="s">
        <v>10</v>
      </c>
      <c r="B12" s="10">
        <v>33</v>
      </c>
      <c r="C12" s="15">
        <f t="shared" si="0"/>
        <v>6.4202334630350189</v>
      </c>
      <c r="D12" s="10">
        <v>31</v>
      </c>
      <c r="E12" s="15">
        <f t="shared" si="1"/>
        <v>7.6167076167076173</v>
      </c>
      <c r="F12" s="10">
        <v>29</v>
      </c>
      <c r="G12" s="15">
        <f t="shared" si="2"/>
        <v>9.5394736842105274</v>
      </c>
      <c r="H12" s="5" t="s">
        <v>34</v>
      </c>
    </row>
    <row r="13" spans="1:8">
      <c r="A13" s="2" t="s">
        <v>11</v>
      </c>
      <c r="B13" s="10">
        <v>50</v>
      </c>
      <c r="C13" s="15">
        <f t="shared" si="0"/>
        <v>9.7276264591439698</v>
      </c>
      <c r="D13" s="10">
        <v>45</v>
      </c>
      <c r="E13" s="15">
        <f t="shared" si="1"/>
        <v>11.056511056511056</v>
      </c>
      <c r="F13" s="10">
        <v>41</v>
      </c>
      <c r="G13" s="15">
        <f t="shared" si="2"/>
        <v>13.486842105263158</v>
      </c>
      <c r="H13" s="5" t="s">
        <v>35</v>
      </c>
    </row>
    <row r="14" spans="1:8">
      <c r="A14" s="2" t="s">
        <v>59</v>
      </c>
      <c r="B14" s="10">
        <v>19</v>
      </c>
      <c r="C14" s="15">
        <f t="shared" ref="C14" si="6">(B14/B$29)*100</f>
        <v>3.6964980544747084</v>
      </c>
      <c r="D14" s="10">
        <v>16</v>
      </c>
      <c r="E14" s="15">
        <f t="shared" ref="E14" si="7">(D14/D$29)*100</f>
        <v>3.9312039312039313</v>
      </c>
      <c r="F14" s="10">
        <v>4</v>
      </c>
      <c r="G14" s="15">
        <f t="shared" ref="G14" si="8">(F14/F$29)*100</f>
        <v>1.3157894736842104</v>
      </c>
      <c r="H14" s="5" t="s">
        <v>60</v>
      </c>
    </row>
    <row r="15" spans="1:8">
      <c r="A15" s="2" t="s">
        <v>12</v>
      </c>
      <c r="B15" s="10">
        <v>12</v>
      </c>
      <c r="C15" s="15">
        <f t="shared" si="0"/>
        <v>2.3346303501945527</v>
      </c>
      <c r="D15" s="10">
        <v>10</v>
      </c>
      <c r="E15" s="15">
        <f t="shared" si="1"/>
        <v>2.4570024570024569</v>
      </c>
      <c r="F15" s="10">
        <v>7</v>
      </c>
      <c r="G15" s="15">
        <f t="shared" si="2"/>
        <v>2.3026315789473681</v>
      </c>
      <c r="H15" s="5" t="s">
        <v>36</v>
      </c>
    </row>
    <row r="16" spans="1:8">
      <c r="A16" s="2" t="s">
        <v>13</v>
      </c>
      <c r="B16" s="10">
        <v>7</v>
      </c>
      <c r="C16" s="15">
        <f t="shared" si="0"/>
        <v>1.3618677042801557</v>
      </c>
      <c r="D16" s="10">
        <v>6</v>
      </c>
      <c r="E16" s="15">
        <f t="shared" si="1"/>
        <v>1.4742014742014742</v>
      </c>
      <c r="F16" s="10">
        <v>6</v>
      </c>
      <c r="G16" s="15">
        <f t="shared" si="2"/>
        <v>1.9736842105263157</v>
      </c>
      <c r="H16" s="5" t="s">
        <v>37</v>
      </c>
    </row>
    <row r="17" spans="1:8">
      <c r="A17" s="2" t="s">
        <v>14</v>
      </c>
      <c r="B17" s="10">
        <v>5</v>
      </c>
      <c r="C17" s="15">
        <f t="shared" si="0"/>
        <v>0.97276264591439687</v>
      </c>
      <c r="D17" s="10">
        <v>5</v>
      </c>
      <c r="E17" s="15">
        <f t="shared" si="1"/>
        <v>1.2285012285012284</v>
      </c>
      <c r="F17" s="10">
        <v>2</v>
      </c>
      <c r="G17" s="15">
        <f t="shared" si="2"/>
        <v>0.6578947368421052</v>
      </c>
      <c r="H17" s="5" t="s">
        <v>38</v>
      </c>
    </row>
    <row r="18" spans="1:8">
      <c r="A18" s="2" t="s">
        <v>15</v>
      </c>
      <c r="B18" s="10">
        <v>2</v>
      </c>
      <c r="C18" s="15">
        <f t="shared" si="0"/>
        <v>0.38910505836575876</v>
      </c>
      <c r="D18" s="10">
        <v>2</v>
      </c>
      <c r="E18" s="15">
        <f t="shared" si="1"/>
        <v>0.49140049140049141</v>
      </c>
      <c r="F18" s="10">
        <v>2</v>
      </c>
      <c r="G18" s="15">
        <f t="shared" si="2"/>
        <v>0.6578947368421052</v>
      </c>
      <c r="H18" s="5" t="s">
        <v>39</v>
      </c>
    </row>
    <row r="19" spans="1:8">
      <c r="A19" s="2" t="s">
        <v>16</v>
      </c>
      <c r="B19" s="10">
        <v>4</v>
      </c>
      <c r="C19" s="15">
        <f t="shared" si="0"/>
        <v>0.77821011673151752</v>
      </c>
      <c r="D19" s="10">
        <v>4</v>
      </c>
      <c r="E19" s="15">
        <f t="shared" si="1"/>
        <v>0.98280098280098283</v>
      </c>
      <c r="F19" s="10">
        <v>2</v>
      </c>
      <c r="G19" s="15">
        <f t="shared" si="2"/>
        <v>0.6578947368421052</v>
      </c>
      <c r="H19" s="5" t="s">
        <v>40</v>
      </c>
    </row>
    <row r="20" spans="1:8">
      <c r="A20" s="2" t="s">
        <v>17</v>
      </c>
      <c r="B20" s="10">
        <v>64</v>
      </c>
      <c r="C20" s="15">
        <f t="shared" si="0"/>
        <v>12.45136186770428</v>
      </c>
      <c r="D20" s="10">
        <v>42</v>
      </c>
      <c r="E20" s="15">
        <f t="shared" si="1"/>
        <v>10.319410319410318</v>
      </c>
      <c r="F20" s="10">
        <v>24</v>
      </c>
      <c r="G20" s="15">
        <f t="shared" si="2"/>
        <v>7.8947368421052628</v>
      </c>
      <c r="H20" s="5" t="s">
        <v>41</v>
      </c>
    </row>
    <row r="21" spans="1:8">
      <c r="A21" s="2" t="s">
        <v>18</v>
      </c>
      <c r="B21" s="10">
        <v>21</v>
      </c>
      <c r="C21" s="15">
        <f t="shared" si="0"/>
        <v>4.0856031128404666</v>
      </c>
      <c r="D21" s="10">
        <v>17</v>
      </c>
      <c r="E21" s="15">
        <f t="shared" si="1"/>
        <v>4.176904176904177</v>
      </c>
      <c r="F21" s="10">
        <v>8</v>
      </c>
      <c r="G21" s="15">
        <f t="shared" si="2"/>
        <v>2.6315789473684208</v>
      </c>
      <c r="H21" s="5" t="s">
        <v>42</v>
      </c>
    </row>
    <row r="22" spans="1:8">
      <c r="A22" s="2" t="s">
        <v>47</v>
      </c>
      <c r="B22" s="10">
        <v>11</v>
      </c>
      <c r="C22" s="15">
        <f t="shared" si="0"/>
        <v>2.1400778210116731</v>
      </c>
      <c r="D22" s="10">
        <v>9</v>
      </c>
      <c r="E22" s="15">
        <f t="shared" si="1"/>
        <v>2.2113022113022112</v>
      </c>
      <c r="F22" s="10">
        <v>3</v>
      </c>
      <c r="G22" s="15">
        <f t="shared" si="2"/>
        <v>0.98684210526315785</v>
      </c>
      <c r="H22" s="5" t="s">
        <v>49</v>
      </c>
    </row>
    <row r="23" spans="1:8">
      <c r="A23" s="2" t="s">
        <v>51</v>
      </c>
      <c r="B23" s="10">
        <v>19</v>
      </c>
      <c r="C23" s="15">
        <f t="shared" si="0"/>
        <v>3.6964980544747084</v>
      </c>
      <c r="D23" s="10">
        <v>2</v>
      </c>
      <c r="E23" s="15">
        <f t="shared" si="1"/>
        <v>0.49140049140049141</v>
      </c>
      <c r="F23" s="10">
        <v>0</v>
      </c>
      <c r="G23" s="15">
        <f t="shared" si="2"/>
        <v>0</v>
      </c>
      <c r="H23" s="5" t="s">
        <v>54</v>
      </c>
    </row>
    <row r="24" spans="1:8">
      <c r="A24" s="2" t="s">
        <v>52</v>
      </c>
      <c r="B24" s="10">
        <v>6</v>
      </c>
      <c r="C24" s="15">
        <f t="shared" si="0"/>
        <v>1.1673151750972763</v>
      </c>
      <c r="D24" s="10">
        <v>6</v>
      </c>
      <c r="E24" s="15">
        <f t="shared" si="1"/>
        <v>1.4742014742014742</v>
      </c>
      <c r="F24" s="10">
        <v>4</v>
      </c>
      <c r="G24" s="15">
        <f t="shared" si="2"/>
        <v>1.3157894736842104</v>
      </c>
      <c r="H24" s="5" t="s">
        <v>55</v>
      </c>
    </row>
    <row r="25" spans="1:8">
      <c r="A25" s="2" t="s">
        <v>48</v>
      </c>
      <c r="B25" s="10">
        <v>10</v>
      </c>
      <c r="C25" s="15">
        <f t="shared" si="0"/>
        <v>1.9455252918287937</v>
      </c>
      <c r="D25" s="10">
        <v>7</v>
      </c>
      <c r="E25" s="15">
        <f t="shared" si="1"/>
        <v>1.7199017199017199</v>
      </c>
      <c r="F25" s="10">
        <v>1</v>
      </c>
      <c r="G25" s="15">
        <f t="shared" si="2"/>
        <v>0.3289473684210526</v>
      </c>
      <c r="H25" s="5" t="s">
        <v>50</v>
      </c>
    </row>
    <row r="26" spans="1:8">
      <c r="A26" s="2" t="s">
        <v>53</v>
      </c>
      <c r="B26" s="10">
        <v>4</v>
      </c>
      <c r="C26" s="15">
        <f t="shared" si="0"/>
        <v>0.77821011673151752</v>
      </c>
      <c r="D26" s="10">
        <v>3</v>
      </c>
      <c r="E26" s="15">
        <f t="shared" si="1"/>
        <v>0.73710073710073709</v>
      </c>
      <c r="F26" s="10">
        <v>3</v>
      </c>
      <c r="G26" s="15">
        <f t="shared" si="2"/>
        <v>0.98684210526315785</v>
      </c>
      <c r="H26" s="5" t="s">
        <v>56</v>
      </c>
    </row>
    <row r="27" spans="1:8">
      <c r="A27" s="2" t="s">
        <v>19</v>
      </c>
      <c r="B27" s="10">
        <v>33</v>
      </c>
      <c r="C27" s="15">
        <f t="shared" si="0"/>
        <v>6.4202334630350189</v>
      </c>
      <c r="D27" s="10">
        <v>19</v>
      </c>
      <c r="E27" s="15">
        <f t="shared" si="1"/>
        <v>4.6683046683046676</v>
      </c>
      <c r="F27" s="10">
        <v>16</v>
      </c>
      <c r="G27" s="15">
        <f t="shared" si="2"/>
        <v>5.2631578947368416</v>
      </c>
      <c r="H27" s="5" t="s">
        <v>43</v>
      </c>
    </row>
    <row r="28" spans="1:8" ht="15.75" thickBot="1">
      <c r="A28" s="3" t="s">
        <v>20</v>
      </c>
      <c r="B28" s="10">
        <v>10</v>
      </c>
      <c r="C28" s="15">
        <f t="shared" si="0"/>
        <v>1.9455252918287937</v>
      </c>
      <c r="D28" s="10">
        <v>10</v>
      </c>
      <c r="E28" s="15">
        <f t="shared" si="1"/>
        <v>2.4570024570024569</v>
      </c>
      <c r="F28" s="10">
        <v>10</v>
      </c>
      <c r="G28" s="15">
        <f t="shared" si="2"/>
        <v>3.2894736842105261</v>
      </c>
      <c r="H28" s="6" t="s">
        <v>44</v>
      </c>
    </row>
    <row r="29" spans="1:8" ht="15.75" thickBot="1">
      <c r="A29" s="4" t="s">
        <v>21</v>
      </c>
      <c r="B29" s="12">
        <f>SUM(B4:B28)</f>
        <v>514</v>
      </c>
      <c r="C29" s="16">
        <f>SUM(C4:C28)</f>
        <v>99.999999999999972</v>
      </c>
      <c r="D29" s="12">
        <f>SUM(D4:D28)</f>
        <v>407</v>
      </c>
      <c r="E29" s="16">
        <f t="shared" si="1"/>
        <v>100</v>
      </c>
      <c r="F29" s="12">
        <f>SUM(F4:F28)</f>
        <v>304</v>
      </c>
      <c r="G29" s="16">
        <f t="shared" si="2"/>
        <v>100</v>
      </c>
    </row>
    <row r="30" spans="1:8">
      <c r="A30" s="23" t="s">
        <v>23</v>
      </c>
      <c r="B30" s="23"/>
      <c r="C30" s="23"/>
      <c r="D30" s="23"/>
      <c r="E30" s="23"/>
      <c r="F30" s="23"/>
      <c r="G30" s="23"/>
    </row>
    <row r="31" spans="1:8">
      <c r="A31" s="18" t="s">
        <v>24</v>
      </c>
      <c r="B31" s="18"/>
      <c r="C31" s="18"/>
      <c r="D31" s="18"/>
      <c r="E31" s="18"/>
      <c r="F31" s="18"/>
      <c r="G31" s="18"/>
    </row>
  </sheetData>
  <sheetProtection password="C76B" sheet="1" objects="1" scenarios="1"/>
  <mergeCells count="7">
    <mergeCell ref="A31:G31"/>
    <mergeCell ref="A1:H1"/>
    <mergeCell ref="A2:A3"/>
    <mergeCell ref="B2:C2"/>
    <mergeCell ref="D2:E2"/>
    <mergeCell ref="F2:G2"/>
    <mergeCell ref="A30:G3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="110" zoomScaleNormal="110" workbookViewId="0">
      <selection activeCell="L18" sqref="L18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5.5" customHeight="1" thickBot="1">
      <c r="A2" s="24" t="s">
        <v>0</v>
      </c>
      <c r="B2" s="21" t="s">
        <v>61</v>
      </c>
      <c r="C2" s="21"/>
      <c r="D2" s="21" t="s">
        <v>22</v>
      </c>
      <c r="E2" s="21"/>
      <c r="F2" s="21" t="s">
        <v>1</v>
      </c>
      <c r="G2" s="21"/>
      <c r="H2" s="22" t="s">
        <v>46</v>
      </c>
      <c r="I2" s="20"/>
      <c r="J2" s="8" t="s">
        <v>0</v>
      </c>
    </row>
    <row r="3" spans="1:10" ht="15.75" thickBot="1">
      <c r="A3" s="25"/>
      <c r="B3" s="17" t="s">
        <v>62</v>
      </c>
      <c r="C3" s="17" t="s">
        <v>63</v>
      </c>
      <c r="D3" s="17" t="s">
        <v>2</v>
      </c>
      <c r="E3" s="17" t="s">
        <v>3</v>
      </c>
      <c r="F3" s="17" t="s">
        <v>2</v>
      </c>
      <c r="G3" s="17" t="s">
        <v>3</v>
      </c>
      <c r="H3" s="17" t="s">
        <v>2</v>
      </c>
      <c r="I3" s="17" t="s">
        <v>3</v>
      </c>
      <c r="J3" s="9" t="s">
        <v>45</v>
      </c>
    </row>
    <row r="4" spans="1:10">
      <c r="A4" s="1" t="s">
        <v>4</v>
      </c>
      <c r="B4" s="26"/>
      <c r="C4" s="26" t="s">
        <v>64</v>
      </c>
      <c r="D4" s="29">
        <v>2</v>
      </c>
      <c r="E4" s="30">
        <f>(D4/D$30)*100</f>
        <v>0.38535645472061658</v>
      </c>
      <c r="F4" s="29">
        <v>2</v>
      </c>
      <c r="G4" s="30">
        <f>(F4/F$30)*100</f>
        <v>0.48780487804878048</v>
      </c>
      <c r="H4" s="29">
        <v>2</v>
      </c>
      <c r="I4" s="30">
        <f>(H4/H$30)*100</f>
        <v>0.6578947368421052</v>
      </c>
      <c r="J4" s="7" t="s">
        <v>27</v>
      </c>
    </row>
    <row r="5" spans="1:10">
      <c r="A5" s="2" t="s">
        <v>67</v>
      </c>
      <c r="B5" s="27" t="s">
        <v>64</v>
      </c>
      <c r="C5" s="27"/>
      <c r="D5" s="10">
        <v>9</v>
      </c>
      <c r="E5" s="15">
        <f t="shared" ref="E5:E29" si="0">(D5/D$30)*100</f>
        <v>1.7341040462427744</v>
      </c>
      <c r="F5" s="10">
        <v>9</v>
      </c>
      <c r="G5" s="15">
        <f t="shared" ref="G5:G29" si="1">(F5/F$30)*100</f>
        <v>2.1951219512195119</v>
      </c>
      <c r="H5" s="10">
        <v>7</v>
      </c>
      <c r="I5" s="15">
        <f t="shared" ref="I5:I29" si="2">(H5/H$30)*100</f>
        <v>2.3026315789473681</v>
      </c>
      <c r="J5" s="5" t="s">
        <v>28</v>
      </c>
    </row>
    <row r="6" spans="1:10">
      <c r="A6" s="2" t="s">
        <v>68</v>
      </c>
      <c r="B6" s="27" t="s">
        <v>64</v>
      </c>
      <c r="C6" s="27"/>
      <c r="D6" s="10">
        <v>21</v>
      </c>
      <c r="E6" s="15">
        <f t="shared" si="0"/>
        <v>4.0462427745664744</v>
      </c>
      <c r="F6" s="10">
        <v>16</v>
      </c>
      <c r="G6" s="15">
        <f t="shared" si="1"/>
        <v>3.9024390243902438</v>
      </c>
      <c r="H6" s="10">
        <v>10</v>
      </c>
      <c r="I6" s="15">
        <f t="shared" si="2"/>
        <v>3.2894736842105261</v>
      </c>
      <c r="J6" s="5" t="s">
        <v>29</v>
      </c>
    </row>
    <row r="7" spans="1:10">
      <c r="A7" s="2" t="s">
        <v>7</v>
      </c>
      <c r="B7" s="27"/>
      <c r="C7" s="27" t="s">
        <v>64</v>
      </c>
      <c r="D7" s="10">
        <v>46</v>
      </c>
      <c r="E7" s="15">
        <f t="shared" si="0"/>
        <v>8.8631984585741819</v>
      </c>
      <c r="F7" s="10">
        <v>24</v>
      </c>
      <c r="G7" s="15">
        <f t="shared" si="1"/>
        <v>5.8536585365853666</v>
      </c>
      <c r="H7" s="10">
        <v>17</v>
      </c>
      <c r="I7" s="15">
        <f t="shared" si="2"/>
        <v>5.5921052631578947</v>
      </c>
      <c r="J7" s="5" t="s">
        <v>30</v>
      </c>
    </row>
    <row r="8" spans="1:10">
      <c r="A8" s="2" t="s">
        <v>69</v>
      </c>
      <c r="B8" s="27" t="s">
        <v>64</v>
      </c>
      <c r="C8" s="27"/>
      <c r="D8" s="10">
        <v>18</v>
      </c>
      <c r="E8" s="15">
        <f t="shared" si="0"/>
        <v>3.4682080924855487</v>
      </c>
      <c r="F8" s="10">
        <v>18</v>
      </c>
      <c r="G8" s="15">
        <f t="shared" si="1"/>
        <v>4.3902439024390238</v>
      </c>
      <c r="H8" s="10">
        <v>17</v>
      </c>
      <c r="I8" s="15">
        <f t="shared" si="2"/>
        <v>5.5921052631578947</v>
      </c>
      <c r="J8" s="5" t="s">
        <v>31</v>
      </c>
    </row>
    <row r="9" spans="1:10">
      <c r="A9" s="2" t="s">
        <v>70</v>
      </c>
      <c r="B9" s="27" t="s">
        <v>64</v>
      </c>
      <c r="C9" s="27"/>
      <c r="D9" s="10">
        <v>56</v>
      </c>
      <c r="E9" s="15">
        <f t="shared" si="0"/>
        <v>10.789980732177264</v>
      </c>
      <c r="F9" s="10">
        <v>55</v>
      </c>
      <c r="G9" s="15">
        <f t="shared" si="1"/>
        <v>13.414634146341465</v>
      </c>
      <c r="H9" s="10">
        <v>45</v>
      </c>
      <c r="I9" s="15">
        <f t="shared" si="2"/>
        <v>14.802631578947366</v>
      </c>
      <c r="J9" s="5" t="s">
        <v>32</v>
      </c>
    </row>
    <row r="10" spans="1:10">
      <c r="A10" s="2" t="s">
        <v>71</v>
      </c>
      <c r="B10" s="27" t="s">
        <v>64</v>
      </c>
      <c r="C10" s="27"/>
      <c r="D10" s="10">
        <v>33</v>
      </c>
      <c r="E10" s="15">
        <f t="shared" si="0"/>
        <v>6.3583815028901727</v>
      </c>
      <c r="F10" s="10">
        <v>30</v>
      </c>
      <c r="G10" s="15">
        <f t="shared" si="1"/>
        <v>7.3170731707317067</v>
      </c>
      <c r="H10" s="10">
        <v>28</v>
      </c>
      <c r="I10" s="15">
        <f t="shared" si="2"/>
        <v>9.2105263157894726</v>
      </c>
      <c r="J10" s="5" t="s">
        <v>33</v>
      </c>
    </row>
    <row r="11" spans="1:10">
      <c r="A11" s="2" t="s">
        <v>72</v>
      </c>
      <c r="B11" s="27" t="s">
        <v>64</v>
      </c>
      <c r="C11" s="27"/>
      <c r="D11" s="10">
        <v>7</v>
      </c>
      <c r="E11" s="15">
        <f t="shared" si="0"/>
        <v>1.3487475915221581</v>
      </c>
      <c r="F11" s="10">
        <v>7</v>
      </c>
      <c r="G11" s="15">
        <f t="shared" si="1"/>
        <v>1.7073170731707319</v>
      </c>
      <c r="H11" s="10">
        <v>6</v>
      </c>
      <c r="I11" s="15">
        <f t="shared" si="2"/>
        <v>1.9736842105263157</v>
      </c>
      <c r="J11" s="5" t="s">
        <v>58</v>
      </c>
    </row>
    <row r="12" spans="1:10">
      <c r="A12" s="2" t="s">
        <v>73</v>
      </c>
      <c r="B12" s="27" t="s">
        <v>64</v>
      </c>
      <c r="C12" s="27"/>
      <c r="D12" s="10">
        <v>32</v>
      </c>
      <c r="E12" s="15">
        <f t="shared" si="0"/>
        <v>6.1657032755298653</v>
      </c>
      <c r="F12" s="10">
        <v>30</v>
      </c>
      <c r="G12" s="15">
        <f t="shared" si="1"/>
        <v>7.3170731707317067</v>
      </c>
      <c r="H12" s="10">
        <v>29</v>
      </c>
      <c r="I12" s="15">
        <f t="shared" si="2"/>
        <v>9.5394736842105274</v>
      </c>
      <c r="J12" s="5" t="s">
        <v>34</v>
      </c>
    </row>
    <row r="13" spans="1:10">
      <c r="A13" s="2" t="s">
        <v>74</v>
      </c>
      <c r="B13" s="27" t="s">
        <v>64</v>
      </c>
      <c r="C13" s="27"/>
      <c r="D13" s="10">
        <v>47</v>
      </c>
      <c r="E13" s="15">
        <f t="shared" si="0"/>
        <v>9.0558766859344892</v>
      </c>
      <c r="F13" s="10">
        <v>43</v>
      </c>
      <c r="G13" s="15">
        <f t="shared" si="1"/>
        <v>10.487804878048781</v>
      </c>
      <c r="H13" s="10">
        <v>39</v>
      </c>
      <c r="I13" s="15">
        <f t="shared" si="2"/>
        <v>12.828947368421053</v>
      </c>
      <c r="J13" s="5" t="s">
        <v>35</v>
      </c>
    </row>
    <row r="14" spans="1:10">
      <c r="A14" s="2" t="s">
        <v>59</v>
      </c>
      <c r="B14" s="27"/>
      <c r="C14" s="27" t="s">
        <v>64</v>
      </c>
      <c r="D14" s="10">
        <v>23</v>
      </c>
      <c r="E14" s="15">
        <f t="shared" si="0"/>
        <v>4.4315992292870909</v>
      </c>
      <c r="F14" s="10">
        <v>20</v>
      </c>
      <c r="G14" s="15">
        <f t="shared" si="1"/>
        <v>4.8780487804878048</v>
      </c>
      <c r="H14" s="10">
        <v>7</v>
      </c>
      <c r="I14" s="15">
        <f t="shared" si="2"/>
        <v>2.3026315789473681</v>
      </c>
      <c r="J14" s="5" t="s">
        <v>60</v>
      </c>
    </row>
    <row r="15" spans="1:10">
      <c r="A15" s="2" t="s">
        <v>12</v>
      </c>
      <c r="B15" s="27"/>
      <c r="C15" s="27" t="s">
        <v>64</v>
      </c>
      <c r="D15" s="10">
        <v>12</v>
      </c>
      <c r="E15" s="15">
        <f t="shared" si="0"/>
        <v>2.3121387283236992</v>
      </c>
      <c r="F15" s="10">
        <v>10</v>
      </c>
      <c r="G15" s="15">
        <f t="shared" si="1"/>
        <v>2.4390243902439024</v>
      </c>
      <c r="H15" s="10">
        <v>7</v>
      </c>
      <c r="I15" s="15">
        <f t="shared" si="2"/>
        <v>2.3026315789473681</v>
      </c>
      <c r="J15" s="5" t="s">
        <v>36</v>
      </c>
    </row>
    <row r="16" spans="1:10">
      <c r="A16" s="2" t="s">
        <v>13</v>
      </c>
      <c r="B16" s="27"/>
      <c r="C16" s="27" t="s">
        <v>64</v>
      </c>
      <c r="D16" s="10">
        <v>7</v>
      </c>
      <c r="E16" s="15">
        <f t="shared" si="0"/>
        <v>1.3487475915221581</v>
      </c>
      <c r="F16" s="10">
        <v>6</v>
      </c>
      <c r="G16" s="15">
        <f t="shared" si="1"/>
        <v>1.4634146341463417</v>
      </c>
      <c r="H16" s="10">
        <v>6</v>
      </c>
      <c r="I16" s="15">
        <f t="shared" si="2"/>
        <v>1.9736842105263157</v>
      </c>
      <c r="J16" s="5" t="s">
        <v>37</v>
      </c>
    </row>
    <row r="17" spans="1:10">
      <c r="A17" s="2" t="s">
        <v>65</v>
      </c>
      <c r="B17" s="27" t="s">
        <v>64</v>
      </c>
      <c r="C17" s="27"/>
      <c r="D17" s="10">
        <v>12</v>
      </c>
      <c r="E17" s="15">
        <f t="shared" ref="E17" si="3">(D17/D$30)*100</f>
        <v>2.3121387283236992</v>
      </c>
      <c r="F17" s="10">
        <v>10</v>
      </c>
      <c r="G17" s="15">
        <f t="shared" ref="G17" si="4">(F17/F$30)*100</f>
        <v>2.4390243902439024</v>
      </c>
      <c r="H17" s="10">
        <v>8</v>
      </c>
      <c r="I17" s="15">
        <f t="shared" ref="I17" si="5">(H17/H$30)*100</f>
        <v>2.6315789473684208</v>
      </c>
      <c r="J17" s="5" t="s">
        <v>66</v>
      </c>
    </row>
    <row r="18" spans="1:10">
      <c r="A18" s="2" t="s">
        <v>14</v>
      </c>
      <c r="B18" s="27" t="s">
        <v>64</v>
      </c>
      <c r="C18" s="27"/>
      <c r="D18" s="10">
        <v>5</v>
      </c>
      <c r="E18" s="15">
        <f t="shared" si="0"/>
        <v>0.96339113680154131</v>
      </c>
      <c r="F18" s="10">
        <v>5</v>
      </c>
      <c r="G18" s="15">
        <f t="shared" si="1"/>
        <v>1.2195121951219512</v>
      </c>
      <c r="H18" s="10">
        <v>2</v>
      </c>
      <c r="I18" s="15">
        <f t="shared" si="2"/>
        <v>0.6578947368421052</v>
      </c>
      <c r="J18" s="5" t="s">
        <v>38</v>
      </c>
    </row>
    <row r="19" spans="1:10">
      <c r="A19" s="2" t="s">
        <v>15</v>
      </c>
      <c r="B19" s="27"/>
      <c r="C19" s="27" t="s">
        <v>64</v>
      </c>
      <c r="D19" s="10">
        <v>6</v>
      </c>
      <c r="E19" s="15">
        <f t="shared" si="0"/>
        <v>1.1560693641618496</v>
      </c>
      <c r="F19" s="10">
        <v>6</v>
      </c>
      <c r="G19" s="15">
        <f t="shared" si="1"/>
        <v>1.4634146341463417</v>
      </c>
      <c r="H19" s="10">
        <v>3</v>
      </c>
      <c r="I19" s="15">
        <f t="shared" si="2"/>
        <v>0.98684210526315785</v>
      </c>
      <c r="J19" s="5" t="s">
        <v>39</v>
      </c>
    </row>
    <row r="20" spans="1:10">
      <c r="A20" s="2" t="s">
        <v>16</v>
      </c>
      <c r="B20" s="27" t="s">
        <v>64</v>
      </c>
      <c r="C20" s="27"/>
      <c r="D20" s="10">
        <v>4</v>
      </c>
      <c r="E20" s="15">
        <f t="shared" si="0"/>
        <v>0.77071290944123316</v>
      </c>
      <c r="F20" s="10">
        <v>4</v>
      </c>
      <c r="G20" s="15">
        <f t="shared" si="1"/>
        <v>0.97560975609756095</v>
      </c>
      <c r="H20" s="10">
        <v>2</v>
      </c>
      <c r="I20" s="15">
        <f t="shared" si="2"/>
        <v>0.6578947368421052</v>
      </c>
      <c r="J20" s="5" t="s">
        <v>40</v>
      </c>
    </row>
    <row r="21" spans="1:10">
      <c r="A21" s="2" t="s">
        <v>17</v>
      </c>
      <c r="B21" s="27" t="s">
        <v>64</v>
      </c>
      <c r="C21" s="27"/>
      <c r="D21" s="10">
        <v>65</v>
      </c>
      <c r="E21" s="15">
        <f t="shared" si="0"/>
        <v>12.524084778420038</v>
      </c>
      <c r="F21" s="10">
        <v>43</v>
      </c>
      <c r="G21" s="15">
        <f t="shared" si="1"/>
        <v>10.487804878048781</v>
      </c>
      <c r="H21" s="10">
        <v>24</v>
      </c>
      <c r="I21" s="15">
        <f t="shared" si="2"/>
        <v>7.8947368421052628</v>
      </c>
      <c r="J21" s="5" t="s">
        <v>41</v>
      </c>
    </row>
    <row r="22" spans="1:10">
      <c r="A22" s="2" t="s">
        <v>18</v>
      </c>
      <c r="B22" s="27"/>
      <c r="C22" s="27" t="s">
        <v>64</v>
      </c>
      <c r="D22" s="10">
        <v>21</v>
      </c>
      <c r="E22" s="15">
        <f t="shared" si="0"/>
        <v>4.0462427745664744</v>
      </c>
      <c r="F22" s="10">
        <v>14</v>
      </c>
      <c r="G22" s="15">
        <f t="shared" si="1"/>
        <v>3.4146341463414638</v>
      </c>
      <c r="H22" s="10">
        <v>8</v>
      </c>
      <c r="I22" s="15">
        <f t="shared" si="2"/>
        <v>2.6315789473684208</v>
      </c>
      <c r="J22" s="5" t="s">
        <v>42</v>
      </c>
    </row>
    <row r="23" spans="1:10">
      <c r="A23" s="2" t="s">
        <v>47</v>
      </c>
      <c r="B23" s="27"/>
      <c r="C23" s="27" t="s">
        <v>64</v>
      </c>
      <c r="D23" s="10">
        <v>7</v>
      </c>
      <c r="E23" s="15">
        <f t="shared" si="0"/>
        <v>1.3487475915221581</v>
      </c>
      <c r="F23" s="10">
        <v>7</v>
      </c>
      <c r="G23" s="15">
        <f t="shared" si="1"/>
        <v>1.7073170731707319</v>
      </c>
      <c r="H23" s="10">
        <v>1</v>
      </c>
      <c r="I23" s="15">
        <f t="shared" si="2"/>
        <v>0.3289473684210526</v>
      </c>
      <c r="J23" s="5" t="s">
        <v>49</v>
      </c>
    </row>
    <row r="24" spans="1:10">
      <c r="A24" s="2" t="s">
        <v>51</v>
      </c>
      <c r="B24" s="27"/>
      <c r="C24" s="27" t="s">
        <v>64</v>
      </c>
      <c r="D24" s="10">
        <v>19</v>
      </c>
      <c r="E24" s="15">
        <f t="shared" si="0"/>
        <v>3.6608863198458574</v>
      </c>
      <c r="F24" s="10">
        <v>2</v>
      </c>
      <c r="G24" s="15">
        <f t="shared" si="1"/>
        <v>0.48780487804878048</v>
      </c>
      <c r="H24" s="10">
        <v>0</v>
      </c>
      <c r="I24" s="15">
        <f t="shared" si="2"/>
        <v>0</v>
      </c>
      <c r="J24" s="5" t="s">
        <v>54</v>
      </c>
    </row>
    <row r="25" spans="1:10">
      <c r="A25" s="2" t="s">
        <v>52</v>
      </c>
      <c r="B25" s="27"/>
      <c r="C25" s="27" t="s">
        <v>64</v>
      </c>
      <c r="D25" s="10">
        <v>6</v>
      </c>
      <c r="E25" s="15">
        <f t="shared" si="0"/>
        <v>1.1560693641618496</v>
      </c>
      <c r="F25" s="10">
        <v>6</v>
      </c>
      <c r="G25" s="15">
        <f t="shared" si="1"/>
        <v>1.4634146341463417</v>
      </c>
      <c r="H25" s="10">
        <v>4</v>
      </c>
      <c r="I25" s="15">
        <f t="shared" si="2"/>
        <v>1.3157894736842104</v>
      </c>
      <c r="J25" s="5" t="s">
        <v>55</v>
      </c>
    </row>
    <row r="26" spans="1:10">
      <c r="A26" s="2" t="s">
        <v>48</v>
      </c>
      <c r="B26" s="27"/>
      <c r="C26" s="27" t="s">
        <v>64</v>
      </c>
      <c r="D26" s="10">
        <v>13</v>
      </c>
      <c r="E26" s="15">
        <f t="shared" si="0"/>
        <v>2.5048169556840074</v>
      </c>
      <c r="F26" s="10">
        <v>10</v>
      </c>
      <c r="G26" s="15">
        <f t="shared" si="1"/>
        <v>2.4390243902439024</v>
      </c>
      <c r="H26" s="10">
        <v>2</v>
      </c>
      <c r="I26" s="15">
        <f t="shared" si="2"/>
        <v>0.6578947368421052</v>
      </c>
      <c r="J26" s="5" t="s">
        <v>50</v>
      </c>
    </row>
    <row r="27" spans="1:10">
      <c r="A27" s="2" t="s">
        <v>53</v>
      </c>
      <c r="B27" s="27" t="s">
        <v>64</v>
      </c>
      <c r="C27" s="27"/>
      <c r="D27" s="10">
        <v>4</v>
      </c>
      <c r="E27" s="15">
        <f t="shared" si="0"/>
        <v>0.77071290944123316</v>
      </c>
      <c r="F27" s="10">
        <v>3</v>
      </c>
      <c r="G27" s="15">
        <f t="shared" si="1"/>
        <v>0.73170731707317083</v>
      </c>
      <c r="H27" s="10">
        <v>3</v>
      </c>
      <c r="I27" s="15">
        <f t="shared" si="2"/>
        <v>0.98684210526315785</v>
      </c>
      <c r="J27" s="5" t="s">
        <v>56</v>
      </c>
    </row>
    <row r="28" spans="1:10">
      <c r="A28" s="2" t="s">
        <v>19</v>
      </c>
      <c r="B28" s="27"/>
      <c r="C28" s="27" t="s">
        <v>64</v>
      </c>
      <c r="D28" s="10">
        <v>34</v>
      </c>
      <c r="E28" s="15">
        <f t="shared" si="0"/>
        <v>6.5510597302504818</v>
      </c>
      <c r="F28" s="10">
        <v>20</v>
      </c>
      <c r="G28" s="15">
        <f t="shared" si="1"/>
        <v>4.8780487804878048</v>
      </c>
      <c r="H28" s="10">
        <v>17</v>
      </c>
      <c r="I28" s="15">
        <f t="shared" si="2"/>
        <v>5.5921052631578947</v>
      </c>
      <c r="J28" s="5" t="s">
        <v>43</v>
      </c>
    </row>
    <row r="29" spans="1:10" ht="15.75" thickBot="1">
      <c r="A29" s="3" t="s">
        <v>20</v>
      </c>
      <c r="B29" s="28"/>
      <c r="C29" s="28"/>
      <c r="D29" s="31">
        <v>10</v>
      </c>
      <c r="E29" s="32">
        <f t="shared" si="0"/>
        <v>1.9267822736030826</v>
      </c>
      <c r="F29" s="31">
        <v>10</v>
      </c>
      <c r="G29" s="32">
        <f t="shared" si="1"/>
        <v>2.4390243902439024</v>
      </c>
      <c r="H29" s="31">
        <v>10</v>
      </c>
      <c r="I29" s="32">
        <f t="shared" si="2"/>
        <v>3.2894736842105261</v>
      </c>
      <c r="J29" s="6" t="s">
        <v>44</v>
      </c>
    </row>
    <row r="30" spans="1:10" ht="15.75" thickBot="1">
      <c r="A30" s="4" t="s">
        <v>21</v>
      </c>
      <c r="B30" s="33"/>
      <c r="C30" s="4"/>
      <c r="D30" s="33">
        <f>SUM(D4:D29)</f>
        <v>519</v>
      </c>
      <c r="E30" s="34">
        <f>SUM(E4:E29)</f>
        <v>99.999999999999986</v>
      </c>
      <c r="F30" s="33">
        <f>SUM(F4:F29)</f>
        <v>410</v>
      </c>
      <c r="G30" s="34">
        <f t="shared" ref="G30" si="6">(F30/F$30)*100</f>
        <v>100</v>
      </c>
      <c r="H30" s="33">
        <f>SUM(H4:H29)</f>
        <v>304</v>
      </c>
      <c r="I30" s="34">
        <f t="shared" ref="I30" si="7">(H30/H$30)*100</f>
        <v>100</v>
      </c>
    </row>
    <row r="31" spans="1:10">
      <c r="A31" s="23" t="s">
        <v>23</v>
      </c>
      <c r="B31" s="23"/>
      <c r="C31" s="23"/>
      <c r="D31" s="23"/>
      <c r="E31" s="23"/>
      <c r="F31" s="23"/>
      <c r="G31" s="23"/>
      <c r="H31" s="23"/>
      <c r="I31" s="23"/>
    </row>
    <row r="32" spans="1:10">
      <c r="A32" s="18" t="s">
        <v>24</v>
      </c>
      <c r="B32" s="18"/>
      <c r="C32" s="18"/>
      <c r="D32" s="18"/>
      <c r="E32" s="18"/>
      <c r="F32" s="18"/>
      <c r="G32" s="18"/>
      <c r="H32" s="18"/>
      <c r="I32" s="18"/>
    </row>
  </sheetData>
  <sheetProtection password="C76B" sheet="1" objects="1" scenarios="1"/>
  <mergeCells count="8">
    <mergeCell ref="A32:I32"/>
    <mergeCell ref="A1:J1"/>
    <mergeCell ref="A2:A3"/>
    <mergeCell ref="D2:E2"/>
    <mergeCell ref="F2:G2"/>
    <mergeCell ref="H2:I2"/>
    <mergeCell ref="A31:I31"/>
    <mergeCell ref="B2:C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JAN-FEV</vt:lpstr>
      <vt:lpstr>MAR</vt:lpstr>
      <vt:lpstr>ABR</vt:lpstr>
      <vt:lpstr>MAIO</vt:lpstr>
      <vt:lpstr>JUNHO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2014-03-14T19:23:15Z</cp:lastPrinted>
  <dcterms:created xsi:type="dcterms:W3CDTF">2013-04-15T20:33:19Z</dcterms:created>
  <dcterms:modified xsi:type="dcterms:W3CDTF">2014-08-08T20:28:51Z</dcterms:modified>
</cp:coreProperties>
</file>