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7"/>
  </bookViews>
  <sheets>
    <sheet name="JAN-FEV" sheetId="13" r:id="rId1"/>
    <sheet name="MAR" sheetId="14" r:id="rId2"/>
    <sheet name="ABR" sheetId="15" r:id="rId3"/>
    <sheet name="MAIO" sheetId="16" r:id="rId4"/>
    <sheet name="JUNHO" sheetId="17" r:id="rId5"/>
    <sheet name="JULHO" sheetId="18" r:id="rId6"/>
    <sheet name="AGOSTO" sheetId="20" r:id="rId7"/>
    <sheet name="SETEMBRO" sheetId="21" r:id="rId8"/>
    <sheet name="PROPOSTA" sheetId="19" r:id="rId9"/>
    <sheet name="Plan2" sheetId="2" r:id="rId10"/>
    <sheet name="Plan3" sheetId="3" r:id="rId11"/>
  </sheets>
  <calcPr calcId="125725"/>
</workbook>
</file>

<file path=xl/calcChain.xml><?xml version="1.0" encoding="utf-8"?>
<calcChain xmlns="http://schemas.openxmlformats.org/spreadsheetml/2006/main">
  <c r="I30" i="2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G30"/>
  <c r="E30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I4"/>
  <c r="G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4"/>
  <c r="H30"/>
  <c r="F30"/>
  <c r="D30"/>
  <c r="I5" i="20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I4"/>
  <c r="G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4"/>
  <c r="H30"/>
  <c r="I30" s="1"/>
  <c r="F30"/>
  <c r="G30" s="1"/>
  <c r="D30"/>
  <c r="S31" i="19"/>
  <c r="T31" s="1"/>
  <c r="Q31"/>
  <c r="R31" s="1"/>
  <c r="O31"/>
  <c r="P31" s="1"/>
  <c r="K31"/>
  <c r="L31" s="1"/>
  <c r="I31"/>
  <c r="J31" s="1"/>
  <c r="U31"/>
  <c r="V30" s="1"/>
  <c r="L30"/>
  <c r="J30"/>
  <c r="L29"/>
  <c r="J29"/>
  <c r="L28"/>
  <c r="J28"/>
  <c r="V28"/>
  <c r="L27"/>
  <c r="J27"/>
  <c r="L26"/>
  <c r="J26"/>
  <c r="V26"/>
  <c r="L25"/>
  <c r="J25"/>
  <c r="L24"/>
  <c r="J24"/>
  <c r="V24"/>
  <c r="L23"/>
  <c r="J23"/>
  <c r="L22"/>
  <c r="J22"/>
  <c r="V22"/>
  <c r="L21"/>
  <c r="J21"/>
  <c r="L20"/>
  <c r="J20"/>
  <c r="V20"/>
  <c r="L19"/>
  <c r="J19"/>
  <c r="L18"/>
  <c r="J18"/>
  <c r="V18"/>
  <c r="L17"/>
  <c r="J17"/>
  <c r="V17"/>
  <c r="L16"/>
  <c r="J16"/>
  <c r="V16"/>
  <c r="L15"/>
  <c r="J15"/>
  <c r="V15"/>
  <c r="L14"/>
  <c r="J14"/>
  <c r="V14"/>
  <c r="L13"/>
  <c r="J13"/>
  <c r="V13"/>
  <c r="L12"/>
  <c r="J12"/>
  <c r="V12"/>
  <c r="L11"/>
  <c r="J11"/>
  <c r="V11"/>
  <c r="L10"/>
  <c r="J10"/>
  <c r="V10"/>
  <c r="L9"/>
  <c r="J9"/>
  <c r="V9"/>
  <c r="L8"/>
  <c r="J8"/>
  <c r="V8"/>
  <c r="L7"/>
  <c r="J7"/>
  <c r="V7"/>
  <c r="L6"/>
  <c r="J6"/>
  <c r="V6"/>
  <c r="L5"/>
  <c r="J5"/>
  <c r="V5"/>
  <c r="I5" i="18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I4"/>
  <c r="G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4"/>
  <c r="H30"/>
  <c r="I30" s="1"/>
  <c r="F30"/>
  <c r="G30" s="1"/>
  <c r="D30"/>
  <c r="E30"/>
  <c r="D30" i="17"/>
  <c r="E5" s="1"/>
  <c r="H30"/>
  <c r="I30" s="1"/>
  <c r="F30"/>
  <c r="G30" s="1"/>
  <c r="F29" i="16"/>
  <c r="G29" s="1"/>
  <c r="D29"/>
  <c r="E29" s="1"/>
  <c r="B29"/>
  <c r="C28" s="1"/>
  <c r="G26"/>
  <c r="G25"/>
  <c r="G23"/>
  <c r="C22"/>
  <c r="E21"/>
  <c r="G19"/>
  <c r="C18"/>
  <c r="E17"/>
  <c r="G16"/>
  <c r="G15"/>
  <c r="C15"/>
  <c r="C13"/>
  <c r="E12"/>
  <c r="G10"/>
  <c r="E10"/>
  <c r="C10"/>
  <c r="E9"/>
  <c r="G8"/>
  <c r="E8"/>
  <c r="C8"/>
  <c r="E7"/>
  <c r="G6"/>
  <c r="E6"/>
  <c r="C6"/>
  <c r="E5"/>
  <c r="G4"/>
  <c r="E4"/>
  <c r="C4"/>
  <c r="F27" i="15"/>
  <c r="G27" s="1"/>
  <c r="D27"/>
  <c r="E27" s="1"/>
  <c r="B27"/>
  <c r="C26" s="1"/>
  <c r="E26"/>
  <c r="G25"/>
  <c r="E23"/>
  <c r="E22"/>
  <c r="E21"/>
  <c r="E20"/>
  <c r="E19"/>
  <c r="E18"/>
  <c r="E17"/>
  <c r="E16"/>
  <c r="E15"/>
  <c r="E14"/>
  <c r="E13"/>
  <c r="C13"/>
  <c r="G11"/>
  <c r="E11"/>
  <c r="G10"/>
  <c r="E10"/>
  <c r="G9"/>
  <c r="E9"/>
  <c r="C9"/>
  <c r="G7"/>
  <c r="E7"/>
  <c r="G6"/>
  <c r="E6"/>
  <c r="G5"/>
  <c r="E5"/>
  <c r="C5"/>
  <c r="G4"/>
  <c r="E4"/>
  <c r="C4"/>
  <c r="G5" i="14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G4"/>
  <c r="E4"/>
  <c r="C27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4"/>
  <c r="F27"/>
  <c r="G27" s="1"/>
  <c r="D27"/>
  <c r="E27" s="1"/>
  <c r="B27"/>
  <c r="F27" i="13"/>
  <c r="G27" s="1"/>
  <c r="D27"/>
  <c r="E27" s="1"/>
  <c r="B27"/>
  <c r="C27" s="1"/>
  <c r="E30" i="20" l="1"/>
  <c r="V19" i="19"/>
  <c r="V21"/>
  <c r="V23"/>
  <c r="V25"/>
  <c r="V27"/>
  <c r="V29"/>
  <c r="V31"/>
  <c r="E21" i="17"/>
  <c r="E29"/>
  <c r="E12"/>
  <c r="E25"/>
  <c r="E16"/>
  <c r="E8"/>
  <c r="E27"/>
  <c r="E23"/>
  <c r="E19"/>
  <c r="E14"/>
  <c r="E10"/>
  <c r="E6"/>
  <c r="G29"/>
  <c r="G27"/>
  <c r="G25"/>
  <c r="G23"/>
  <c r="G21"/>
  <c r="G19"/>
  <c r="G16"/>
  <c r="G14"/>
  <c r="G12"/>
  <c r="G10"/>
  <c r="G8"/>
  <c r="G6"/>
  <c r="I4"/>
  <c r="I28"/>
  <c r="I26"/>
  <c r="I24"/>
  <c r="I22"/>
  <c r="I20"/>
  <c r="I18"/>
  <c r="I15"/>
  <c r="I13"/>
  <c r="I11"/>
  <c r="I9"/>
  <c r="I7"/>
  <c r="I5"/>
  <c r="E17"/>
  <c r="I17"/>
  <c r="G4"/>
  <c r="G28"/>
  <c r="G26"/>
  <c r="G24"/>
  <c r="G22"/>
  <c r="G20"/>
  <c r="G18"/>
  <c r="G15"/>
  <c r="G13"/>
  <c r="G11"/>
  <c r="G9"/>
  <c r="G7"/>
  <c r="G5"/>
  <c r="I29"/>
  <c r="I27"/>
  <c r="I25"/>
  <c r="I23"/>
  <c r="I21"/>
  <c r="I19"/>
  <c r="I16"/>
  <c r="I14"/>
  <c r="I12"/>
  <c r="I10"/>
  <c r="I8"/>
  <c r="I6"/>
  <c r="G17"/>
  <c r="E4"/>
  <c r="E28"/>
  <c r="E26"/>
  <c r="E24"/>
  <c r="E22"/>
  <c r="E20"/>
  <c r="E18"/>
  <c r="E15"/>
  <c r="E13"/>
  <c r="E11"/>
  <c r="E9"/>
  <c r="E7"/>
  <c r="E15" i="16"/>
  <c r="E20"/>
  <c r="C14"/>
  <c r="G14"/>
  <c r="C5"/>
  <c r="G5"/>
  <c r="C7"/>
  <c r="G7"/>
  <c r="C9"/>
  <c r="G9"/>
  <c r="C12"/>
  <c r="G12"/>
  <c r="G13"/>
  <c r="C16"/>
  <c r="C17"/>
  <c r="G17"/>
  <c r="G18"/>
  <c r="C20"/>
  <c r="G20"/>
  <c r="G21"/>
  <c r="G22"/>
  <c r="G24"/>
  <c r="C26"/>
  <c r="G27"/>
  <c r="E14"/>
  <c r="G28"/>
  <c r="E13"/>
  <c r="E16"/>
  <c r="E24"/>
  <c r="E25"/>
  <c r="C24"/>
  <c r="C11"/>
  <c r="G11"/>
  <c r="E11"/>
  <c r="E18"/>
  <c r="E19"/>
  <c r="E22"/>
  <c r="E23"/>
  <c r="E26"/>
  <c r="E27"/>
  <c r="E28"/>
  <c r="C19"/>
  <c r="C21"/>
  <c r="C23"/>
  <c r="C25"/>
  <c r="C27"/>
  <c r="G8" i="15"/>
  <c r="G13"/>
  <c r="G14"/>
  <c r="G15"/>
  <c r="G16"/>
  <c r="G17"/>
  <c r="G18"/>
  <c r="G19"/>
  <c r="G20"/>
  <c r="G21"/>
  <c r="G22"/>
  <c r="G23"/>
  <c r="G12"/>
  <c r="G24"/>
  <c r="E8"/>
  <c r="E12"/>
  <c r="E24"/>
  <c r="C7"/>
  <c r="C11"/>
  <c r="C17"/>
  <c r="C15"/>
  <c r="C21"/>
  <c r="C6"/>
  <c r="C8"/>
  <c r="C27" s="1"/>
  <c r="C10"/>
  <c r="C12"/>
  <c r="C14"/>
  <c r="C16"/>
  <c r="C19"/>
  <c r="C23"/>
  <c r="C18"/>
  <c r="C20"/>
  <c r="C22"/>
  <c r="C25"/>
  <c r="C24"/>
  <c r="E25"/>
  <c r="G26"/>
  <c r="E30" i="17" l="1"/>
  <c r="C29" i="16"/>
</calcChain>
</file>

<file path=xl/sharedStrings.xml><?xml version="1.0" encoding="utf-8"?>
<sst xmlns="http://schemas.openxmlformats.org/spreadsheetml/2006/main" count="752" uniqueCount="102">
  <si>
    <t>UNIDADE</t>
  </si>
  <si>
    <t>Com Nível Superior</t>
  </si>
  <si>
    <t>Qte.</t>
  </si>
  <si>
    <t>%</t>
  </si>
  <si>
    <t xml:space="preserve">ASSOCIAÇÃO DOS SERVIDORES DO TRIBUNAL DE CONTAS </t>
  </si>
  <si>
    <t>CONSULTORIA GERAL (COG)  (*)</t>
  </si>
  <si>
    <t>CORPO DE AUDITORES  (*)</t>
  </si>
  <si>
    <t xml:space="preserve">DIRETORIA DE ADMINISTRAÇÃO E FINANÇAS (DAF) </t>
  </si>
  <si>
    <t xml:space="preserve">DIRETORIA DE CONTROLE DA ADMINISTRAÇÃO ESTADUAL (DCE) (*) </t>
  </si>
  <si>
    <t>DIRETORIA DE CONTROLE DE ATOS DE PESSOAL (DAP) (*)</t>
  </si>
  <si>
    <t>DIRETORIA DE CONTROLE DE LICITAÇÕES E CONTRATAÇÕES (*)</t>
  </si>
  <si>
    <t>DIRETORIA DE CONTROLE DE MUNICÍPIOS (DMU) (*)</t>
  </si>
  <si>
    <t xml:space="preserve">DIRETORIA DE INFORMÁTICA (DIN) </t>
  </si>
  <si>
    <t xml:space="preserve">DIRETORIA DE PLANEJAMENTO E PROJETOS ESPECIAIS (DPE) </t>
  </si>
  <si>
    <t xml:space="preserve">DIRETORIA GERAL DE CONTROLE EXTERNO (DGCE) </t>
  </si>
  <si>
    <t xml:space="preserve">DIRETORIA GERAL DE PLANEJAMENTO E ADMINISTRAÇÃO (DGPA) </t>
  </si>
  <si>
    <t xml:space="preserve">GABINETE DO CONSELHEIRO CORREGEDOR GERAL (GCR) </t>
  </si>
  <si>
    <t xml:space="preserve">GABINETES DE CONSELHEIROS (GAC) </t>
  </si>
  <si>
    <t xml:space="preserve">PRESIDÊNCIA (GAP) </t>
  </si>
  <si>
    <t xml:space="preserve">SECRETARIA GERAL </t>
  </si>
  <si>
    <t xml:space="preserve">SERVIDORES À DISPOSIÇÃO DE OUTROS ÓRGÃOS </t>
  </si>
  <si>
    <t>T o t a l</t>
  </si>
  <si>
    <t>Todas as categorias</t>
  </si>
  <si>
    <t>FONTE: Diretoria de Administração e Finanças - DAF</t>
  </si>
  <si>
    <t>(*) Unidades que executam atividades finalísticas do TCE/SC</t>
  </si>
  <si>
    <t>TABELA 16 - DISTRIBUIÇÃO FUCIONAL DO TCE</t>
  </si>
  <si>
    <t>DIRETORIA DE ATIVIDADES ESPECIAIS (DAE) (*)</t>
  </si>
  <si>
    <t>ASTC</t>
  </si>
  <si>
    <t>COG</t>
  </si>
  <si>
    <t>CAU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</si>
  <si>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</si>
  <si>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</si>
  <si>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</si>
  <si>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</si>
  <si>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</si>
  <si>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</si>
  <si>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</si>
  <si>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</si>
  <si>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</si>
  <si>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</si>
  <si>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GCR</t>
  </si>
  <si>
    <t>GAC</t>
  </si>
  <si>
    <t>GAP</t>
  </si>
  <si>
    <t>SEG</t>
  </si>
  <si>
    <t>SERV À DISP.</t>
  </si>
  <si>
    <t>SIGLA</t>
  </si>
  <si>
    <t>Auditor Fiscal de
Controle Externo</t>
  </si>
  <si>
    <t>PRESIDÊNCIA (GAP) - ACOM</t>
  </si>
  <si>
    <t>PRESIDÊNCIA (GAP) - ICON</t>
  </si>
  <si>
    <t>ACOM</t>
  </si>
  <si>
    <t>ICON</t>
  </si>
  <si>
    <t>PRESIDÊNCIA (GAP) - ASMI</t>
  </si>
  <si>
    <t>PRESIDÊNCIA (GAP) - AUDI</t>
  </si>
  <si>
    <t>PRESIDÊNCIA (GAP) - OUVI</t>
  </si>
  <si>
    <t>ASMI</t>
  </si>
  <si>
    <t>AUDI</t>
  </si>
  <si>
    <t>OUVI</t>
  </si>
  <si>
    <t>DIRETORIA DE CONTROLE DE CONTAS DO GOVERNO (DCG) (*)</t>
  </si>
  <si>
    <t>DCG</t>
  </si>
  <si>
    <t xml:space="preserve">DIRETORIA DE GESTÃO DE PESSOAS (DGP) </t>
  </si>
  <si>
    <t>DGP</t>
  </si>
  <si>
    <t>Atividade</t>
  </si>
  <si>
    <t>Fim</t>
  </si>
  <si>
    <t>Meio</t>
  </si>
  <si>
    <t>x</t>
  </si>
  <si>
    <t xml:space="preserve">DIRETORIA DE RECURSOS E REEXAMES (DRR) </t>
  </si>
  <si>
    <t>DRR</t>
  </si>
  <si>
    <t xml:space="preserve">CONSULTORIA GERAL (COG)  </t>
  </si>
  <si>
    <t xml:space="preserve">CORPO DE AUDITORES  </t>
  </si>
  <si>
    <t xml:space="preserve">DIRETORIA DE ATIVIDADES ESPECIAIS (DAE) </t>
  </si>
  <si>
    <t xml:space="preserve">DIRETORIA DE CONTROLE DA ADMINISTRAÇÃO ESTADUAL (DCE) </t>
  </si>
  <si>
    <t xml:space="preserve">DIRETORIA DE CONTROLE DE ATOS DE PESSOAL (DAP) </t>
  </si>
  <si>
    <t xml:space="preserve">DIRETORIA DE CONTROLE DE CONTAS DO GOVERNO (DCG) </t>
  </si>
  <si>
    <t xml:space="preserve">DIRETORIA DE CONTROLE DE LICITAÇÕES E CONTRATAÇÕES </t>
  </si>
  <si>
    <t xml:space="preserve">DIRETORIA DE CONTROLE DE MUNICÍPIOS (DMU) </t>
  </si>
  <si>
    <t>Nível Básico</t>
  </si>
  <si>
    <t>Nível Médio</t>
  </si>
  <si>
    <t xml:space="preserve">CONSULTORIA GERAL </t>
  </si>
  <si>
    <t xml:space="preserve">DIRETORIA DE ADMINISTRAÇÃO E FINANÇAS </t>
  </si>
  <si>
    <t>DIRETORIA DE ATIVIDADES ESPECIAIS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</si>
  <si>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</si>
  <si>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</si>
  <si>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</si>
  <si>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CONTROLE DE MUNICÍPIOS </t>
  </si>
  <si>
    <t xml:space="preserve">DIRETORIA DE GESTÃO DE PESSOAS </t>
  </si>
  <si>
    <t>DIRETORIA DE INFORMÁTICA</t>
  </si>
  <si>
    <t xml:space="preserve">DIRETORIA DE PLANEJAMENTO E PROJETOS ESPECIAIS </t>
  </si>
  <si>
    <t xml:space="preserve">DIRETORIA DE RECURSOS E REEXAMES </t>
  </si>
  <si>
    <t xml:space="preserve">DIRETORIA GERAL DE CONTROLE EXTERNO </t>
  </si>
  <si>
    <t xml:space="preserve">DIRETORIA GERAL DE PLANEJAMENTO E ADMINISTRAÇÃO </t>
  </si>
  <si>
    <t xml:space="preserve">GABINETE DO CONSELHEIRO CORREGEDOR GERAL </t>
  </si>
  <si>
    <t xml:space="preserve">GABINETES DE CONSELHEIROS </t>
  </si>
  <si>
    <t>PRESIDÊNCIA</t>
  </si>
  <si>
    <t>Funcionários Tercerizados</t>
  </si>
  <si>
    <t>Policiais Militares Aposentados</t>
  </si>
  <si>
    <t>Estagiários</t>
  </si>
  <si>
    <t>AFCE</t>
  </si>
  <si>
    <t xml:space="preserve">OUTRAS </t>
  </si>
  <si>
    <t>T O T A L</t>
  </si>
  <si>
    <t>Serv. Outros òrgãos à disp. TCE/SC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</si>
  <si>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(521, TABELA 16) não coincide com o total de cargos lotados (515, TABELA 15), porque no total de 521 estão computados os 39 servidores de outros órgãos à disposição do TCE, menos 34 servidores efetivos que, concomitantemente, ocupam cargos comissionados e menos 11 servidores do TCE/SC à disposição de outros órgãos.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</si>
  <si>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(522, TABELA 16) não coincide com o total de cargos lotados (514, TABELA 15), porque no total de 522 estão computados os 40 servidores de outros órgãos à disposição do TCE, menos 32 servidores efetivos que, concomitantemente, ocupam cargos comissionados.</t>
    </r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</si>
</sst>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7"/>
      <color rgb="FF800000"/>
      <name val="Arial"/>
      <family val="2"/>
    </font>
    <font>
      <b/>
      <sz val="8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62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2" fontId="6" fillId="0" borderId="6" xfId="0" applyNumberFormat="1" applyFont="1" applyBorder="1" applyAlignment="1">
      <alignment horizontal="right" indent="2"/>
    </xf>
    <xf numFmtId="0" fontId="1" fillId="5" borderId="25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wrapText="1"/>
    </xf>
    <xf numFmtId="164" fontId="6" fillId="0" borderId="6" xfId="0" applyNumberFormat="1" applyFont="1" applyBorder="1" applyAlignment="1">
      <alignment horizontal="right" indent="2"/>
    </xf>
    <xf numFmtId="164" fontId="1" fillId="5" borderId="25" xfId="0" applyNumberFormat="1" applyFont="1" applyFill="1" applyBorder="1" applyAlignment="1">
      <alignment horizontal="right" vertical="center" wrapText="1" indent="2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right" indent="2"/>
    </xf>
    <xf numFmtId="164" fontId="6" fillId="0" borderId="30" xfId="0" applyNumberFormat="1" applyFont="1" applyBorder="1" applyAlignment="1">
      <alignment horizontal="right" indent="2"/>
    </xf>
    <xf numFmtId="0" fontId="6" fillId="0" borderId="31" xfId="0" applyFont="1" applyBorder="1" applyAlignment="1">
      <alignment horizontal="right" indent="2"/>
    </xf>
    <xf numFmtId="164" fontId="6" fillId="0" borderId="31" xfId="0" applyNumberFormat="1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5" fillId="0" borderId="33" xfId="0" applyFont="1" applyBorder="1" applyAlignment="1">
      <alignment horizontal="left" indent="1"/>
    </xf>
    <xf numFmtId="0" fontId="5" fillId="0" borderId="6" xfId="0" applyFont="1" applyBorder="1" applyAlignment="1">
      <alignment horizontal="left" indent="1"/>
    </xf>
    <xf numFmtId="0" fontId="5" fillId="0" borderId="34" xfId="0" applyFont="1" applyBorder="1" applyAlignment="1">
      <alignment horizontal="left" indent="1"/>
    </xf>
    <xf numFmtId="164" fontId="24" fillId="0" borderId="30" xfId="0" applyNumberFormat="1" applyFont="1" applyBorder="1" applyAlignment="1">
      <alignment horizontal="right" indent="2"/>
    </xf>
    <xf numFmtId="0" fontId="24" fillId="0" borderId="30" xfId="0" applyFont="1" applyBorder="1" applyAlignment="1">
      <alignment horizontal="right" indent="2"/>
    </xf>
    <xf numFmtId="0" fontId="24" fillId="0" borderId="6" xfId="0" applyFont="1" applyBorder="1" applyAlignment="1">
      <alignment horizontal="right" indent="2"/>
    </xf>
    <xf numFmtId="164" fontId="24" fillId="0" borderId="32" xfId="0" applyNumberFormat="1" applyFont="1" applyBorder="1" applyAlignment="1">
      <alignment horizontal="right" indent="2"/>
    </xf>
    <xf numFmtId="0" fontId="24" fillId="0" borderId="31" xfId="0" applyFont="1" applyBorder="1" applyAlignment="1">
      <alignment horizontal="right" indent="2"/>
    </xf>
    <xf numFmtId="0" fontId="25" fillId="4" borderId="1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7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25" fillId="4" borderId="24" xfId="0" applyFont="1" applyFill="1" applyBorder="1" applyAlignment="1">
      <alignment horizontal="center" vertical="center" wrapText="1"/>
    </xf>
    <xf numFmtId="0" fontId="25" fillId="4" borderId="36" xfId="0" applyFont="1" applyFill="1" applyBorder="1" applyAlignment="1">
      <alignment horizontal="center" vertical="center" wrapText="1"/>
    </xf>
    <xf numFmtId="0" fontId="25" fillId="4" borderId="25" xfId="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26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center" vertical="center" wrapText="1"/>
    </xf>
    <xf numFmtId="0" fontId="25" fillId="4" borderId="29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37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196"/>
          <c:y val="0.26295951958008434"/>
          <c:w val="0.42189216972878685"/>
          <c:h val="0.70270993962691974"/>
        </c:manualLayout>
      </c:layout>
      <c:pieChart>
        <c:varyColors val="1"/>
        <c:ser>
          <c:idx val="0"/>
          <c:order val="0"/>
          <c:tx>
            <c:strRef>
              <c:f>'JAN-FEV'!$H$4:$H$26</c:f>
              <c:strCache>
                <c:ptCount val="1"/>
                <c:pt idx="0">
                  <c:v>ASTC COG CAU DAF DAE DCE DAP DLC DMU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'JAN-FEV'!$H$4:$H$26</c:f>
              <c:strCache>
                <c:ptCount val="23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ACOM</c:v>
                </c:pt>
                <c:pt idx="17">
                  <c:v>ASMI</c:v>
                </c:pt>
                <c:pt idx="18">
                  <c:v>AUDI</c:v>
                </c:pt>
                <c:pt idx="19">
                  <c:v>ICON</c:v>
                </c:pt>
                <c:pt idx="20">
                  <c:v>OUVI</c:v>
                </c:pt>
                <c:pt idx="21">
                  <c:v>SEG</c:v>
                </c:pt>
                <c:pt idx="22">
                  <c:v>SERV À DISP.</c:v>
                </c:pt>
              </c:strCache>
            </c:strRef>
          </c:cat>
          <c:val>
            <c:numRef>
              <c:f>'JAN-FEV'!$B$4:$B$26</c:f>
              <c:numCache>
                <c:formatCode>General</c:formatCode>
                <c:ptCount val="23"/>
                <c:pt idx="0">
                  <c:v>2</c:v>
                </c:pt>
                <c:pt idx="1">
                  <c:v>16</c:v>
                </c:pt>
                <c:pt idx="2">
                  <c:v>20</c:v>
                </c:pt>
                <c:pt idx="3">
                  <c:v>67</c:v>
                </c:pt>
                <c:pt idx="4">
                  <c:v>20</c:v>
                </c:pt>
                <c:pt idx="5">
                  <c:v>64</c:v>
                </c:pt>
                <c:pt idx="6">
                  <c:v>34</c:v>
                </c:pt>
                <c:pt idx="7">
                  <c:v>33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60</c:v>
                </c:pt>
                <c:pt idx="15">
                  <c:v>23</c:v>
                </c:pt>
                <c:pt idx="16">
                  <c:v>11</c:v>
                </c:pt>
                <c:pt idx="17">
                  <c:v>19</c:v>
                </c:pt>
                <c:pt idx="18">
                  <c:v>6</c:v>
                </c:pt>
                <c:pt idx="19">
                  <c:v>10</c:v>
                </c:pt>
                <c:pt idx="20">
                  <c:v>3</c:v>
                </c:pt>
                <c:pt idx="21">
                  <c:v>33</c:v>
                </c:pt>
                <c:pt idx="22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218"/>
          <c:y val="0.26295951958008434"/>
          <c:w val="0.42189216972878696"/>
          <c:h val="0.70270993962691974"/>
        </c:manualLayout>
      </c:layout>
      <c:pieChart>
        <c:varyColors val="1"/>
        <c:ser>
          <c:idx val="0"/>
          <c:order val="0"/>
          <c:tx>
            <c:strRef>
              <c:f>MAR!$H$4:$H$26</c:f>
              <c:strCache>
                <c:ptCount val="1"/>
                <c:pt idx="0">
                  <c:v>ASTC COG CAU DAF DAE DCE DAP DLC DMU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MAR!$H$4:$H$26</c:f>
              <c:strCache>
                <c:ptCount val="23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ACOM</c:v>
                </c:pt>
                <c:pt idx="17">
                  <c:v>ASMI</c:v>
                </c:pt>
                <c:pt idx="18">
                  <c:v>AUDI</c:v>
                </c:pt>
                <c:pt idx="19">
                  <c:v>ICON</c:v>
                </c:pt>
                <c:pt idx="20">
                  <c:v>OUVI</c:v>
                </c:pt>
                <c:pt idx="21">
                  <c:v>SEG</c:v>
                </c:pt>
                <c:pt idx="22">
                  <c:v>SERV À DISP.</c:v>
                </c:pt>
              </c:strCache>
            </c:strRef>
          </c:cat>
          <c:val>
            <c:numRef>
              <c:f>MAR!$B$4:$B$26</c:f>
              <c:numCache>
                <c:formatCode>General</c:formatCode>
                <c:ptCount val="23"/>
                <c:pt idx="0">
                  <c:v>2</c:v>
                </c:pt>
                <c:pt idx="1">
                  <c:v>16</c:v>
                </c:pt>
                <c:pt idx="2">
                  <c:v>20</c:v>
                </c:pt>
                <c:pt idx="3">
                  <c:v>68</c:v>
                </c:pt>
                <c:pt idx="4">
                  <c:v>20</c:v>
                </c:pt>
                <c:pt idx="5">
                  <c:v>62</c:v>
                </c:pt>
                <c:pt idx="6">
                  <c:v>34</c:v>
                </c:pt>
                <c:pt idx="7">
                  <c:v>33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63</c:v>
                </c:pt>
                <c:pt idx="15">
                  <c:v>22</c:v>
                </c:pt>
                <c:pt idx="16">
                  <c:v>11</c:v>
                </c:pt>
                <c:pt idx="17">
                  <c:v>19</c:v>
                </c:pt>
                <c:pt idx="18">
                  <c:v>6</c:v>
                </c:pt>
                <c:pt idx="19">
                  <c:v>10</c:v>
                </c:pt>
                <c:pt idx="20">
                  <c:v>3</c:v>
                </c:pt>
                <c:pt idx="21">
                  <c:v>33</c:v>
                </c:pt>
                <c:pt idx="22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ABR 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246"/>
          <c:y val="0.26295951958008434"/>
          <c:w val="0.42189216972878707"/>
          <c:h val="0.70270993962691974"/>
        </c:manualLayout>
      </c:layout>
      <c:pieChart>
        <c:varyColors val="1"/>
        <c:ser>
          <c:idx val="0"/>
          <c:order val="0"/>
          <c:tx>
            <c:strRef>
              <c:f>ABR!$H$4:$H$26</c:f>
              <c:strCache>
                <c:ptCount val="1"/>
                <c:pt idx="0">
                  <c:v>ASTC COG CAU DAF DAE DCE DAP DLC DMU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ABR!$H$4:$H$26</c:f>
              <c:strCache>
                <c:ptCount val="23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ACOM</c:v>
                </c:pt>
                <c:pt idx="17">
                  <c:v>ASMI</c:v>
                </c:pt>
                <c:pt idx="18">
                  <c:v>AUDI</c:v>
                </c:pt>
                <c:pt idx="19">
                  <c:v>ICON</c:v>
                </c:pt>
                <c:pt idx="20">
                  <c:v>OUVI</c:v>
                </c:pt>
                <c:pt idx="21">
                  <c:v>SEG</c:v>
                </c:pt>
                <c:pt idx="22">
                  <c:v>SERV À DISP.</c:v>
                </c:pt>
              </c:strCache>
            </c:strRef>
          </c:cat>
          <c:val>
            <c:numRef>
              <c:f>ABR!$B$4:$B$26</c:f>
              <c:numCache>
                <c:formatCode>General</c:formatCode>
                <c:ptCount val="23"/>
                <c:pt idx="0">
                  <c:v>2</c:v>
                </c:pt>
                <c:pt idx="1">
                  <c:v>16</c:v>
                </c:pt>
                <c:pt idx="2">
                  <c:v>21</c:v>
                </c:pt>
                <c:pt idx="3">
                  <c:v>69</c:v>
                </c:pt>
                <c:pt idx="4">
                  <c:v>20</c:v>
                </c:pt>
                <c:pt idx="5">
                  <c:v>61</c:v>
                </c:pt>
                <c:pt idx="6">
                  <c:v>34</c:v>
                </c:pt>
                <c:pt idx="7">
                  <c:v>33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63</c:v>
                </c:pt>
                <c:pt idx="15">
                  <c:v>22</c:v>
                </c:pt>
                <c:pt idx="16">
                  <c:v>11</c:v>
                </c:pt>
                <c:pt idx="17">
                  <c:v>19</c:v>
                </c:pt>
                <c:pt idx="18">
                  <c:v>6</c:v>
                </c:pt>
                <c:pt idx="19">
                  <c:v>10</c:v>
                </c:pt>
                <c:pt idx="20">
                  <c:v>4</c:v>
                </c:pt>
                <c:pt idx="21">
                  <c:v>33</c:v>
                </c:pt>
                <c:pt idx="22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MAIO/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268"/>
          <c:y val="0.26295951958008434"/>
          <c:w val="0.42189216972878724"/>
          <c:h val="0.70270993962691974"/>
        </c:manualLayout>
      </c:layout>
      <c:pieChart>
        <c:varyColors val="1"/>
        <c:ser>
          <c:idx val="0"/>
          <c:order val="0"/>
          <c:tx>
            <c:strRef>
              <c:f>MAIO!$H$4:$H$28</c:f>
              <c:strCache>
                <c:ptCount val="1"/>
                <c:pt idx="0">
                  <c:v>ASTC COG CAU DAF DAE DCE DAP DCG DLC DMU DGP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MAIO!$H$4:$H$28</c:f>
              <c:strCache>
                <c:ptCount val="25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DGCE</c:v>
                </c:pt>
                <c:pt idx="14">
                  <c:v>DGPA</c:v>
                </c:pt>
                <c:pt idx="15">
                  <c:v>GCR</c:v>
                </c:pt>
                <c:pt idx="16">
                  <c:v>GAC</c:v>
                </c:pt>
                <c:pt idx="17">
                  <c:v>GAP</c:v>
                </c:pt>
                <c:pt idx="18">
                  <c:v>ACOM</c:v>
                </c:pt>
                <c:pt idx="19">
                  <c:v>ASMI</c:v>
                </c:pt>
                <c:pt idx="20">
                  <c:v>AUDI</c:v>
                </c:pt>
                <c:pt idx="21">
                  <c:v>ICON</c:v>
                </c:pt>
                <c:pt idx="22">
                  <c:v>OUVI</c:v>
                </c:pt>
                <c:pt idx="23">
                  <c:v>SEG</c:v>
                </c:pt>
                <c:pt idx="24">
                  <c:v>SERV À DISP.</c:v>
                </c:pt>
              </c:strCache>
            </c:strRef>
          </c:cat>
          <c:val>
            <c:numRef>
              <c:f>MAIO!$B$4:$B$28</c:f>
              <c:numCache>
                <c:formatCode>General</c:formatCode>
                <c:ptCount val="25"/>
                <c:pt idx="0">
                  <c:v>2</c:v>
                </c:pt>
                <c:pt idx="1">
                  <c:v>16</c:v>
                </c:pt>
                <c:pt idx="2">
                  <c:v>21</c:v>
                </c:pt>
                <c:pt idx="3">
                  <c:v>49</c:v>
                </c:pt>
                <c:pt idx="4">
                  <c:v>20</c:v>
                </c:pt>
                <c:pt idx="5">
                  <c:v>61</c:v>
                </c:pt>
                <c:pt idx="6">
                  <c:v>34</c:v>
                </c:pt>
                <c:pt idx="7">
                  <c:v>1</c:v>
                </c:pt>
                <c:pt idx="8">
                  <c:v>33</c:v>
                </c:pt>
                <c:pt idx="9">
                  <c:v>50</c:v>
                </c:pt>
                <c:pt idx="10">
                  <c:v>19</c:v>
                </c:pt>
                <c:pt idx="11">
                  <c:v>12</c:v>
                </c:pt>
                <c:pt idx="12">
                  <c:v>7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64</c:v>
                </c:pt>
                <c:pt idx="17">
                  <c:v>21</c:v>
                </c:pt>
                <c:pt idx="18">
                  <c:v>11</c:v>
                </c:pt>
                <c:pt idx="19">
                  <c:v>19</c:v>
                </c:pt>
                <c:pt idx="20">
                  <c:v>6</c:v>
                </c:pt>
                <c:pt idx="21">
                  <c:v>10</c:v>
                </c:pt>
                <c:pt idx="22">
                  <c:v>4</c:v>
                </c:pt>
                <c:pt idx="23">
                  <c:v>33</c:v>
                </c:pt>
                <c:pt idx="24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1" footer="0.314960620000003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296"/>
          <c:y val="0.26295951958008434"/>
          <c:w val="0.4218921697287874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JUNHO!$J$4:$J$29</c:f>
              <c:strCache>
                <c:ptCount val="1"/>
                <c:pt idx="0">
                  <c:v>ASTC COG CAU DAF DAE DCE DAP DCG DLC DMU DGP DIN DPE DRR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JUNHO!$J$4:$J$29</c:f>
              <c:strCache>
                <c:ptCount val="26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  <c:pt idx="25">
                  <c:v>SERV À DISP.</c:v>
                </c:pt>
              </c:strCache>
            </c:strRef>
          </c:cat>
          <c:val>
            <c:numRef>
              <c:f>JUNHO!$D$4:$D$29</c:f>
              <c:numCache>
                <c:formatCode>General</c:formatCode>
                <c:ptCount val="26"/>
                <c:pt idx="0">
                  <c:v>2</c:v>
                </c:pt>
                <c:pt idx="1">
                  <c:v>9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56</c:v>
                </c:pt>
                <c:pt idx="6">
                  <c:v>33</c:v>
                </c:pt>
                <c:pt idx="7">
                  <c:v>7</c:v>
                </c:pt>
                <c:pt idx="8">
                  <c:v>32</c:v>
                </c:pt>
                <c:pt idx="9">
                  <c:v>47</c:v>
                </c:pt>
                <c:pt idx="10">
                  <c:v>23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65</c:v>
                </c:pt>
                <c:pt idx="18">
                  <c:v>21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34</c:v>
                </c:pt>
                <c:pt idx="25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52" footer="0.3149606200000035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JUL/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318"/>
          <c:y val="0.26295951958008434"/>
          <c:w val="0.42189216972878751"/>
          <c:h val="0.70270993962691974"/>
        </c:manualLayout>
      </c:layout>
      <c:pieChart>
        <c:varyColors val="1"/>
        <c:ser>
          <c:idx val="0"/>
          <c:order val="0"/>
          <c:tx>
            <c:strRef>
              <c:f>JULHO!$J$4:$J$29</c:f>
              <c:strCache>
                <c:ptCount val="1"/>
                <c:pt idx="0">
                  <c:v>ASTC COG CAU DAF DAE DCE DAP DCG DLC DMU DGP DIN DPE DRR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JULHO!$J$4:$J$29</c:f>
              <c:strCache>
                <c:ptCount val="26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  <c:pt idx="25">
                  <c:v>SERV À DISP.</c:v>
                </c:pt>
              </c:strCache>
            </c:strRef>
          </c:cat>
          <c:val>
            <c:numRef>
              <c:f>JULHO!$D$4:$D$29</c:f>
              <c:numCache>
                <c:formatCode>General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54</c:v>
                </c:pt>
                <c:pt idx="6">
                  <c:v>33</c:v>
                </c:pt>
                <c:pt idx="7">
                  <c:v>8</c:v>
                </c:pt>
                <c:pt idx="8">
                  <c:v>33</c:v>
                </c:pt>
                <c:pt idx="9">
                  <c:v>45</c:v>
                </c:pt>
                <c:pt idx="10">
                  <c:v>23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71</c:v>
                </c:pt>
                <c:pt idx="18">
                  <c:v>19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34</c:v>
                </c:pt>
                <c:pt idx="25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AGO/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346"/>
          <c:y val="0.26295951958008434"/>
          <c:w val="0.42189216972878762"/>
          <c:h val="0.70270993962691974"/>
        </c:manualLayout>
      </c:layout>
      <c:pieChart>
        <c:varyColors val="1"/>
        <c:ser>
          <c:idx val="0"/>
          <c:order val="0"/>
          <c:tx>
            <c:strRef>
              <c:f>AGOSTO!$J$4:$J$29</c:f>
              <c:strCache>
                <c:ptCount val="1"/>
                <c:pt idx="0">
                  <c:v>ASTC COG CAU DAF DAE DCE DAP DCG DLC DMU DGP DIN DPE DRR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AGOSTO!$J$4:$J$29</c:f>
              <c:strCache>
                <c:ptCount val="26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  <c:pt idx="25">
                  <c:v>SERV À DISP.</c:v>
                </c:pt>
              </c:strCache>
            </c:strRef>
          </c:cat>
          <c:val>
            <c:numRef>
              <c:f>AGOSTO!$D$4:$D$29</c:f>
              <c:numCache>
                <c:formatCode>General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21</c:v>
                </c:pt>
                <c:pt idx="3">
                  <c:v>45</c:v>
                </c:pt>
                <c:pt idx="4">
                  <c:v>18</c:v>
                </c:pt>
                <c:pt idx="5">
                  <c:v>54</c:v>
                </c:pt>
                <c:pt idx="6">
                  <c:v>33</c:v>
                </c:pt>
                <c:pt idx="7">
                  <c:v>8</c:v>
                </c:pt>
                <c:pt idx="8">
                  <c:v>33</c:v>
                </c:pt>
                <c:pt idx="9">
                  <c:v>44</c:v>
                </c:pt>
                <c:pt idx="10">
                  <c:v>23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71</c:v>
                </c:pt>
                <c:pt idx="18">
                  <c:v>19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34</c:v>
                </c:pt>
                <c:pt idx="25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85" footer="0.3149606200000038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SET/ 2014</a:t>
            </a:r>
            <a:endParaRPr lang="pt-BR" sz="900"/>
          </a:p>
        </c:rich>
      </c:tx>
      <c:layout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368"/>
          <c:y val="0.26295951958008434"/>
          <c:w val="0.42189216972878774"/>
          <c:h val="0.70270993962691974"/>
        </c:manualLayout>
      </c:layout>
      <c:pieChart>
        <c:varyColors val="1"/>
        <c:ser>
          <c:idx val="0"/>
          <c:order val="0"/>
          <c:tx>
            <c:strRef>
              <c:f>SETEMBRO!$J$4:$J$29</c:f>
              <c:strCache>
                <c:ptCount val="1"/>
                <c:pt idx="0">
                  <c:v>ASTC COG CAU DAF DAE DCE DAP DCG DLC DMU DGP DIN DPE DRR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SETEMBRO!$J$4:$J$29</c:f>
              <c:strCache>
                <c:ptCount val="26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  <c:pt idx="25">
                  <c:v>SERV À DISP.</c:v>
                </c:pt>
              </c:strCache>
            </c:strRef>
          </c:cat>
          <c:val>
            <c:numRef>
              <c:f>SETEMBRO!$D$4:$D$29</c:f>
              <c:numCache>
                <c:formatCode>General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21</c:v>
                </c:pt>
                <c:pt idx="3">
                  <c:v>45</c:v>
                </c:pt>
                <c:pt idx="4">
                  <c:v>18</c:v>
                </c:pt>
                <c:pt idx="5">
                  <c:v>54</c:v>
                </c:pt>
                <c:pt idx="6">
                  <c:v>33</c:v>
                </c:pt>
                <c:pt idx="7">
                  <c:v>8</c:v>
                </c:pt>
                <c:pt idx="8">
                  <c:v>33</c:v>
                </c:pt>
                <c:pt idx="9">
                  <c:v>44</c:v>
                </c:pt>
                <c:pt idx="10">
                  <c:v>23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71</c:v>
                </c:pt>
                <c:pt idx="18">
                  <c:v>20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35</c:v>
                </c:pt>
                <c:pt idx="25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97" footer="0.3149606200000039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JUL/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346"/>
          <c:y val="0.26295951958008434"/>
          <c:w val="0.42189216972878762"/>
          <c:h val="0.70270993962691974"/>
        </c:manualLayout>
      </c:layout>
      <c:pieChart>
        <c:varyColors val="1"/>
        <c:ser>
          <c:idx val="0"/>
          <c:order val="0"/>
          <c:tx>
            <c:strRef>
              <c:f>PROPOSTA!$B$5:$B$30</c:f>
              <c:strCache>
                <c:ptCount val="1"/>
                <c:pt idx="0">
                  <c:v>ASTC COG CAU DAF DAE DCE DAP DCG DLC DMU DGP DIN DPE DRR DGCE DGPA GCR GAC GAP ACOM ASMI AUDI ICON OUVI SEG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PROPOSTA!$B$5:$B$30</c:f>
              <c:strCache>
                <c:ptCount val="25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</c:strCache>
            </c:strRef>
          </c:cat>
          <c:val>
            <c:numRef>
              <c:f>PROPOSTA!$U$5:$U$30</c:f>
              <c:numCache>
                <c:formatCode>General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54</c:v>
                </c:pt>
                <c:pt idx="6">
                  <c:v>33</c:v>
                </c:pt>
                <c:pt idx="7">
                  <c:v>8</c:v>
                </c:pt>
                <c:pt idx="8">
                  <c:v>33</c:v>
                </c:pt>
                <c:pt idx="9">
                  <c:v>45</c:v>
                </c:pt>
                <c:pt idx="10">
                  <c:v>23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71</c:v>
                </c:pt>
                <c:pt idx="18">
                  <c:v>19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34</c:v>
                </c:pt>
                <c:pt idx="25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85" footer="0.314960620000003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1601932</xdr:colOff>
      <xdr:row>29</xdr:row>
      <xdr:rowOff>181841</xdr:rowOff>
    </xdr:from>
    <xdr:to>
      <xdr:col>4</xdr:col>
      <xdr:colOff>588819</xdr:colOff>
      <xdr:row>45</xdr:row>
      <xdr:rowOff>138545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1601932</xdr:colOff>
      <xdr:row>29</xdr:row>
      <xdr:rowOff>181841</xdr:rowOff>
    </xdr:from>
    <xdr:to>
      <xdr:col>4</xdr:col>
      <xdr:colOff>588819</xdr:colOff>
      <xdr:row>45</xdr:row>
      <xdr:rowOff>138545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1601932</xdr:colOff>
      <xdr:row>29</xdr:row>
      <xdr:rowOff>181841</xdr:rowOff>
    </xdr:from>
    <xdr:to>
      <xdr:col>4</xdr:col>
      <xdr:colOff>588819</xdr:colOff>
      <xdr:row>45</xdr:row>
      <xdr:rowOff>138545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1601932</xdr:colOff>
      <xdr:row>31</xdr:row>
      <xdr:rowOff>181841</xdr:rowOff>
    </xdr:from>
    <xdr:to>
      <xdr:col>4</xdr:col>
      <xdr:colOff>588819</xdr:colOff>
      <xdr:row>47</xdr:row>
      <xdr:rowOff>138545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1956955</xdr:colOff>
      <xdr:row>32</xdr:row>
      <xdr:rowOff>181841</xdr:rowOff>
    </xdr:from>
    <xdr:to>
      <xdr:col>5</xdr:col>
      <xdr:colOff>562841</xdr:colOff>
      <xdr:row>50</xdr:row>
      <xdr:rowOff>8659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1956955</xdr:colOff>
      <xdr:row>34</xdr:row>
      <xdr:rowOff>60614</xdr:rowOff>
    </xdr:from>
    <xdr:to>
      <xdr:col>5</xdr:col>
      <xdr:colOff>562841</xdr:colOff>
      <xdr:row>51</xdr:row>
      <xdr:rowOff>77932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1956955</xdr:colOff>
      <xdr:row>34</xdr:row>
      <xdr:rowOff>60614</xdr:rowOff>
    </xdr:from>
    <xdr:to>
      <xdr:col>5</xdr:col>
      <xdr:colOff>562841</xdr:colOff>
      <xdr:row>51</xdr:row>
      <xdr:rowOff>77932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1956955</xdr:colOff>
      <xdr:row>34</xdr:row>
      <xdr:rowOff>60614</xdr:rowOff>
    </xdr:from>
    <xdr:to>
      <xdr:col>5</xdr:col>
      <xdr:colOff>562841</xdr:colOff>
      <xdr:row>51</xdr:row>
      <xdr:rowOff>77932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1956955</xdr:colOff>
      <xdr:row>33</xdr:row>
      <xdr:rowOff>181841</xdr:rowOff>
    </xdr:from>
    <xdr:to>
      <xdr:col>8</xdr:col>
      <xdr:colOff>562841</xdr:colOff>
      <xdr:row>51</xdr:row>
      <xdr:rowOff>8659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zoomScale="110" zoomScaleNormal="110" workbookViewId="0">
      <selection activeCell="L5" sqref="L5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41" t="s">
        <v>25</v>
      </c>
      <c r="B1" s="41"/>
      <c r="C1" s="41"/>
      <c r="D1" s="41"/>
      <c r="E1" s="41"/>
      <c r="F1" s="41"/>
      <c r="G1" s="41"/>
      <c r="H1" s="41"/>
    </row>
    <row r="2" spans="1:8" ht="25.5" customHeight="1" thickBot="1">
      <c r="A2" s="42" t="s">
        <v>0</v>
      </c>
      <c r="B2" s="43" t="s">
        <v>22</v>
      </c>
      <c r="C2" s="43"/>
      <c r="D2" s="43" t="s">
        <v>1</v>
      </c>
      <c r="E2" s="43"/>
      <c r="F2" s="44" t="s">
        <v>46</v>
      </c>
      <c r="G2" s="42"/>
      <c r="H2" s="8" t="s">
        <v>0</v>
      </c>
    </row>
    <row r="3" spans="1:8" ht="15.75" thickBot="1">
      <c r="A3" s="42"/>
      <c r="B3" s="14" t="s">
        <v>2</v>
      </c>
      <c r="C3" s="14" t="s">
        <v>3</v>
      </c>
      <c r="D3" s="14" t="s">
        <v>2</v>
      </c>
      <c r="E3" s="14" t="s">
        <v>3</v>
      </c>
      <c r="F3" s="14" t="s">
        <v>2</v>
      </c>
      <c r="G3" s="13" t="s">
        <v>3</v>
      </c>
      <c r="H3" s="9" t="s">
        <v>45</v>
      </c>
    </row>
    <row r="4" spans="1:8">
      <c r="A4" s="1" t="s">
        <v>4</v>
      </c>
      <c r="B4" s="10">
        <v>2</v>
      </c>
      <c r="C4" s="11">
        <v>0.39138943248532287</v>
      </c>
      <c r="D4" s="10">
        <v>2</v>
      </c>
      <c r="E4" s="11">
        <v>0.49261083743842365</v>
      </c>
      <c r="F4" s="10">
        <v>2</v>
      </c>
      <c r="G4" s="11">
        <v>0.65359477124183007</v>
      </c>
      <c r="H4" s="7" t="s">
        <v>27</v>
      </c>
    </row>
    <row r="5" spans="1:8">
      <c r="A5" s="2" t="s">
        <v>5</v>
      </c>
      <c r="B5" s="10">
        <v>16</v>
      </c>
      <c r="C5" s="11">
        <v>3.131115459882583</v>
      </c>
      <c r="D5" s="10">
        <v>16</v>
      </c>
      <c r="E5" s="11">
        <v>3.9408866995073892</v>
      </c>
      <c r="F5" s="10">
        <v>13</v>
      </c>
      <c r="G5" s="11">
        <v>4.2483660130718954</v>
      </c>
      <c r="H5" s="5" t="s">
        <v>28</v>
      </c>
    </row>
    <row r="6" spans="1:8">
      <c r="A6" s="2" t="s">
        <v>6</v>
      </c>
      <c r="B6" s="10">
        <v>20</v>
      </c>
      <c r="C6" s="11">
        <v>3.9138943248532287</v>
      </c>
      <c r="D6" s="10">
        <v>15</v>
      </c>
      <c r="E6" s="11">
        <v>3.6945812807881775</v>
      </c>
      <c r="F6" s="10">
        <v>10</v>
      </c>
      <c r="G6" s="11">
        <v>3.2679738562091507</v>
      </c>
      <c r="H6" s="5" t="s">
        <v>29</v>
      </c>
    </row>
    <row r="7" spans="1:8">
      <c r="A7" s="2" t="s">
        <v>7</v>
      </c>
      <c r="B7" s="10">
        <v>67</v>
      </c>
      <c r="C7" s="11">
        <v>13.111545988258316</v>
      </c>
      <c r="D7" s="10">
        <v>43</v>
      </c>
      <c r="E7" s="11">
        <v>10.591133004926109</v>
      </c>
      <c r="F7" s="10">
        <v>24</v>
      </c>
      <c r="G7" s="11">
        <v>7.8431372549019605</v>
      </c>
      <c r="H7" s="5" t="s">
        <v>30</v>
      </c>
    </row>
    <row r="8" spans="1:8">
      <c r="A8" s="2" t="s">
        <v>26</v>
      </c>
      <c r="B8" s="10">
        <v>20</v>
      </c>
      <c r="C8" s="11">
        <v>3.9138943248532287</v>
      </c>
      <c r="D8" s="10">
        <v>20</v>
      </c>
      <c r="E8" s="11">
        <v>4.9261083743842367</v>
      </c>
      <c r="F8" s="10">
        <v>19</v>
      </c>
      <c r="G8" s="11">
        <v>6.2091503267973858</v>
      </c>
      <c r="H8" s="5" t="s">
        <v>31</v>
      </c>
    </row>
    <row r="9" spans="1:8">
      <c r="A9" s="2" t="s">
        <v>8</v>
      </c>
      <c r="B9" s="10">
        <v>64</v>
      </c>
      <c r="C9" s="11">
        <v>12.524461839530332</v>
      </c>
      <c r="D9" s="10">
        <v>63</v>
      </c>
      <c r="E9" s="11">
        <v>15.517241379310345</v>
      </c>
      <c r="F9" s="10">
        <v>53</v>
      </c>
      <c r="G9" s="11">
        <v>17.320261437908496</v>
      </c>
      <c r="H9" s="5" t="s">
        <v>32</v>
      </c>
    </row>
    <row r="10" spans="1:8">
      <c r="A10" s="2" t="s">
        <v>9</v>
      </c>
      <c r="B10" s="10">
        <v>34</v>
      </c>
      <c r="C10" s="11">
        <v>6.6536203522504884</v>
      </c>
      <c r="D10" s="10">
        <v>31</v>
      </c>
      <c r="E10" s="11">
        <v>7.6354679802955667</v>
      </c>
      <c r="F10" s="10">
        <v>28</v>
      </c>
      <c r="G10" s="11">
        <v>9.1503267973856204</v>
      </c>
      <c r="H10" s="5" t="s">
        <v>33</v>
      </c>
    </row>
    <row r="11" spans="1:8">
      <c r="A11" s="2" t="s">
        <v>10</v>
      </c>
      <c r="B11" s="10">
        <v>33</v>
      </c>
      <c r="C11" s="11">
        <v>6.4579256360078272</v>
      </c>
      <c r="D11" s="10">
        <v>31</v>
      </c>
      <c r="E11" s="11">
        <v>7.6354679802955667</v>
      </c>
      <c r="F11" s="10">
        <v>29</v>
      </c>
      <c r="G11" s="11">
        <v>9.477124183006536</v>
      </c>
      <c r="H11" s="5" t="s">
        <v>34</v>
      </c>
    </row>
    <row r="12" spans="1:8">
      <c r="A12" s="2" t="s">
        <v>11</v>
      </c>
      <c r="B12" s="10">
        <v>50</v>
      </c>
      <c r="C12" s="11">
        <v>9.7847358121330714</v>
      </c>
      <c r="D12" s="10">
        <v>45</v>
      </c>
      <c r="E12" s="11">
        <v>11.083743842364532</v>
      </c>
      <c r="F12" s="10">
        <v>41</v>
      </c>
      <c r="G12" s="11">
        <v>13.398692810457517</v>
      </c>
      <c r="H12" s="5" t="s">
        <v>35</v>
      </c>
    </row>
    <row r="13" spans="1:8">
      <c r="A13" s="2" t="s">
        <v>12</v>
      </c>
      <c r="B13" s="10">
        <v>12</v>
      </c>
      <c r="C13" s="11">
        <v>2.3483365949119372</v>
      </c>
      <c r="D13" s="10">
        <v>10</v>
      </c>
      <c r="E13" s="11">
        <v>2.4630541871921183</v>
      </c>
      <c r="F13" s="10">
        <v>7</v>
      </c>
      <c r="G13" s="11">
        <v>2.2875816993464051</v>
      </c>
      <c r="H13" s="5" t="s">
        <v>36</v>
      </c>
    </row>
    <row r="14" spans="1:8">
      <c r="A14" s="2" t="s">
        <v>13</v>
      </c>
      <c r="B14" s="10">
        <v>7</v>
      </c>
      <c r="C14" s="11">
        <v>1.3698630136986301</v>
      </c>
      <c r="D14" s="10">
        <v>6</v>
      </c>
      <c r="E14" s="11">
        <v>1.4778325123152709</v>
      </c>
      <c r="F14" s="10">
        <v>6</v>
      </c>
      <c r="G14" s="11">
        <v>1.9607843137254901</v>
      </c>
      <c r="H14" s="5" t="s">
        <v>37</v>
      </c>
    </row>
    <row r="15" spans="1:8">
      <c r="A15" s="2" t="s">
        <v>14</v>
      </c>
      <c r="B15" s="10">
        <v>5</v>
      </c>
      <c r="C15" s="11">
        <v>0.97847358121330719</v>
      </c>
      <c r="D15" s="10">
        <v>5</v>
      </c>
      <c r="E15" s="11">
        <v>1.2315270935960592</v>
      </c>
      <c r="F15" s="10">
        <v>2</v>
      </c>
      <c r="G15" s="11">
        <v>0.65359477124183007</v>
      </c>
      <c r="H15" s="5" t="s">
        <v>38</v>
      </c>
    </row>
    <row r="16" spans="1:8">
      <c r="A16" s="2" t="s">
        <v>15</v>
      </c>
      <c r="B16" s="10">
        <v>2</v>
      </c>
      <c r="C16" s="11">
        <v>0.39138943248532287</v>
      </c>
      <c r="D16" s="10">
        <v>2</v>
      </c>
      <c r="E16" s="11">
        <v>0.49261083743842365</v>
      </c>
      <c r="F16" s="10">
        <v>2</v>
      </c>
      <c r="G16" s="11">
        <v>0.65359477124183007</v>
      </c>
      <c r="H16" s="5" t="s">
        <v>39</v>
      </c>
    </row>
    <row r="17" spans="1:8">
      <c r="A17" s="2" t="s">
        <v>16</v>
      </c>
      <c r="B17" s="10">
        <v>4</v>
      </c>
      <c r="C17" s="11">
        <v>0.78277886497064575</v>
      </c>
      <c r="D17" s="10">
        <v>4</v>
      </c>
      <c r="E17" s="11">
        <v>0.98522167487684731</v>
      </c>
      <c r="F17" s="10">
        <v>2</v>
      </c>
      <c r="G17" s="11">
        <v>0.65359477124183007</v>
      </c>
      <c r="H17" s="5" t="s">
        <v>40</v>
      </c>
    </row>
    <row r="18" spans="1:8">
      <c r="A18" s="2" t="s">
        <v>17</v>
      </c>
      <c r="B18" s="10">
        <v>60</v>
      </c>
      <c r="C18" s="11">
        <v>11.741682974559687</v>
      </c>
      <c r="D18" s="10">
        <v>40</v>
      </c>
      <c r="E18" s="11">
        <v>9.8522167487684733</v>
      </c>
      <c r="F18" s="10">
        <v>23</v>
      </c>
      <c r="G18" s="11">
        <v>7.5163398692810457</v>
      </c>
      <c r="H18" s="5" t="s">
        <v>41</v>
      </c>
    </row>
    <row r="19" spans="1:8">
      <c r="A19" s="2" t="s">
        <v>18</v>
      </c>
      <c r="B19" s="10">
        <v>23</v>
      </c>
      <c r="C19" s="11">
        <v>4.5009784735812133</v>
      </c>
      <c r="D19" s="10">
        <v>18</v>
      </c>
      <c r="E19" s="11">
        <v>4.4334975369458132</v>
      </c>
      <c r="F19" s="10">
        <v>9</v>
      </c>
      <c r="G19" s="11">
        <v>2.9411764705882351</v>
      </c>
      <c r="H19" s="5" t="s">
        <v>42</v>
      </c>
    </row>
    <row r="20" spans="1:8">
      <c r="A20" s="2" t="s">
        <v>47</v>
      </c>
      <c r="B20" s="10">
        <v>11</v>
      </c>
      <c r="C20" s="11">
        <v>2.152641878669276</v>
      </c>
      <c r="D20" s="10">
        <v>9</v>
      </c>
      <c r="E20" s="11">
        <v>2.2167487684729066</v>
      </c>
      <c r="F20" s="10">
        <v>3</v>
      </c>
      <c r="G20" s="11">
        <v>0.98039215686274506</v>
      </c>
      <c r="H20" s="5" t="s">
        <v>49</v>
      </c>
    </row>
    <row r="21" spans="1:8">
      <c r="A21" s="2" t="s">
        <v>51</v>
      </c>
      <c r="B21" s="10">
        <v>19</v>
      </c>
      <c r="C21" s="11">
        <v>3.7181996086105675</v>
      </c>
      <c r="D21" s="10">
        <v>2</v>
      </c>
      <c r="E21" s="11">
        <v>0.49261083743842365</v>
      </c>
      <c r="F21" s="10">
        <v>0</v>
      </c>
      <c r="G21" s="11">
        <v>0</v>
      </c>
      <c r="H21" s="5" t="s">
        <v>54</v>
      </c>
    </row>
    <row r="22" spans="1:8">
      <c r="A22" s="2" t="s">
        <v>52</v>
      </c>
      <c r="B22" s="10">
        <v>6</v>
      </c>
      <c r="C22" s="11">
        <v>1.1741682974559686</v>
      </c>
      <c r="D22" s="10">
        <v>6</v>
      </c>
      <c r="E22" s="11">
        <v>1.4778325123152709</v>
      </c>
      <c r="F22" s="10">
        <v>4</v>
      </c>
      <c r="G22" s="11">
        <v>1.3071895424836601</v>
      </c>
      <c r="H22" s="5" t="s">
        <v>55</v>
      </c>
    </row>
    <row r="23" spans="1:8">
      <c r="A23" s="2" t="s">
        <v>48</v>
      </c>
      <c r="B23" s="10">
        <v>10</v>
      </c>
      <c r="C23" s="11">
        <v>1.9569471624266144</v>
      </c>
      <c r="D23" s="10">
        <v>7</v>
      </c>
      <c r="E23" s="11">
        <v>1.7241379310344827</v>
      </c>
      <c r="F23" s="10">
        <v>1</v>
      </c>
      <c r="G23" s="11">
        <v>0.32679738562091504</v>
      </c>
      <c r="H23" s="5" t="s">
        <v>50</v>
      </c>
    </row>
    <row r="24" spans="1:8">
      <c r="A24" s="2" t="s">
        <v>53</v>
      </c>
      <c r="B24" s="10">
        <v>3</v>
      </c>
      <c r="C24" s="11">
        <v>0.58708414872798431</v>
      </c>
      <c r="D24" s="10">
        <v>2</v>
      </c>
      <c r="E24" s="11">
        <v>0.49261083743842365</v>
      </c>
      <c r="F24" s="10">
        <v>2</v>
      </c>
      <c r="G24" s="11">
        <v>0.65359477124183007</v>
      </c>
      <c r="H24" s="5" t="s">
        <v>56</v>
      </c>
    </row>
    <row r="25" spans="1:8">
      <c r="A25" s="2" t="s">
        <v>19</v>
      </c>
      <c r="B25" s="10">
        <v>33</v>
      </c>
      <c r="C25" s="11">
        <v>6.4579256360078272</v>
      </c>
      <c r="D25" s="10">
        <v>19</v>
      </c>
      <c r="E25" s="11">
        <v>4.6798029556650249</v>
      </c>
      <c r="F25" s="10">
        <v>16</v>
      </c>
      <c r="G25" s="11">
        <v>5.2287581699346406</v>
      </c>
      <c r="H25" s="5" t="s">
        <v>43</v>
      </c>
    </row>
    <row r="26" spans="1:8" ht="15.75" thickBot="1">
      <c r="A26" s="3" t="s">
        <v>20</v>
      </c>
      <c r="B26" s="10">
        <v>10</v>
      </c>
      <c r="C26" s="11">
        <v>1.9569471624266144</v>
      </c>
      <c r="D26" s="10">
        <v>10</v>
      </c>
      <c r="E26" s="11">
        <v>2.4630541871921183</v>
      </c>
      <c r="F26" s="10">
        <v>10</v>
      </c>
      <c r="G26" s="11">
        <v>3.2679738562091507</v>
      </c>
      <c r="H26" s="6" t="s">
        <v>44</v>
      </c>
    </row>
    <row r="27" spans="1:8" ht="15.75" thickBot="1">
      <c r="A27" s="4" t="s">
        <v>21</v>
      </c>
      <c r="B27" s="12">
        <f>SUM(B4:B26)</f>
        <v>511</v>
      </c>
      <c r="C27" s="12">
        <f t="shared" ref="C27" si="0">(B27/B$27)*100</f>
        <v>100</v>
      </c>
      <c r="D27" s="12">
        <f>SUM(D4:D26)</f>
        <v>406</v>
      </c>
      <c r="E27" s="12">
        <f t="shared" ref="E27" si="1">(D27/D$27)*100</f>
        <v>100</v>
      </c>
      <c r="F27" s="12">
        <f>SUM(F4:F26)</f>
        <v>306</v>
      </c>
      <c r="G27" s="12">
        <f t="shared" ref="G27" si="2">(F27/F$27)*100</f>
        <v>100</v>
      </c>
    </row>
    <row r="28" spans="1:8">
      <c r="A28" s="45" t="s">
        <v>23</v>
      </c>
      <c r="B28" s="45"/>
      <c r="C28" s="45"/>
      <c r="D28" s="45"/>
      <c r="E28" s="45"/>
      <c r="F28" s="45"/>
      <c r="G28" s="45"/>
    </row>
    <row r="29" spans="1:8">
      <c r="A29" s="40" t="s">
        <v>24</v>
      </c>
      <c r="B29" s="40"/>
      <c r="C29" s="40"/>
      <c r="D29" s="40"/>
      <c r="E29" s="40"/>
      <c r="F29" s="40"/>
      <c r="G29" s="40"/>
    </row>
  </sheetData>
  <sheetProtection password="C76B" sheet="1" objects="1" scenarios="1"/>
  <mergeCells count="7">
    <mergeCell ref="A29:G29"/>
    <mergeCell ref="A1:H1"/>
    <mergeCell ref="A2:A3"/>
    <mergeCell ref="B2:C2"/>
    <mergeCell ref="D2:E2"/>
    <mergeCell ref="F2:G2"/>
    <mergeCell ref="A28:G2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9"/>
  <sheetViews>
    <sheetView topLeftCell="A2" zoomScale="110" zoomScaleNormal="110" workbookViewId="0">
      <selection activeCell="L15" sqref="L15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41" t="s">
        <v>25</v>
      </c>
      <c r="B1" s="41"/>
      <c r="C1" s="41"/>
      <c r="D1" s="41"/>
      <c r="E1" s="41"/>
      <c r="F1" s="41"/>
      <c r="G1" s="41"/>
      <c r="H1" s="41"/>
    </row>
    <row r="2" spans="1:8" ht="25.5" customHeight="1" thickBot="1">
      <c r="A2" s="42" t="s">
        <v>0</v>
      </c>
      <c r="B2" s="43" t="s">
        <v>22</v>
      </c>
      <c r="C2" s="43"/>
      <c r="D2" s="43" t="s">
        <v>1</v>
      </c>
      <c r="E2" s="43"/>
      <c r="F2" s="44" t="s">
        <v>46</v>
      </c>
      <c r="G2" s="42"/>
      <c r="H2" s="8" t="s">
        <v>0</v>
      </c>
    </row>
    <row r="3" spans="1:8" ht="15.75" thickBot="1">
      <c r="A3" s="42"/>
      <c r="B3" s="14" t="s">
        <v>2</v>
      </c>
      <c r="C3" s="14" t="s">
        <v>3</v>
      </c>
      <c r="D3" s="14" t="s">
        <v>2</v>
      </c>
      <c r="E3" s="14" t="s">
        <v>3</v>
      </c>
      <c r="F3" s="14" t="s">
        <v>2</v>
      </c>
      <c r="G3" s="13" t="s">
        <v>3</v>
      </c>
      <c r="H3" s="9" t="s">
        <v>45</v>
      </c>
    </row>
    <row r="4" spans="1:8">
      <c r="A4" s="1" t="s">
        <v>4</v>
      </c>
      <c r="B4" s="10">
        <v>2</v>
      </c>
      <c r="C4" s="15">
        <f>(B4/B$27)*100</f>
        <v>0.390625</v>
      </c>
      <c r="D4" s="10">
        <v>2</v>
      </c>
      <c r="E4" s="15">
        <f>(D4/D$27)*100</f>
        <v>0.49382716049382713</v>
      </c>
      <c r="F4" s="10">
        <v>2</v>
      </c>
      <c r="G4" s="15">
        <f>(F4/F$27)*100</f>
        <v>0.6578947368421052</v>
      </c>
      <c r="H4" s="7" t="s">
        <v>27</v>
      </c>
    </row>
    <row r="5" spans="1:8">
      <c r="A5" s="2" t="s">
        <v>5</v>
      </c>
      <c r="B5" s="10">
        <v>16</v>
      </c>
      <c r="C5" s="15">
        <f t="shared" ref="C5:C26" si="0">(B5/B$27)*100</f>
        <v>3.125</v>
      </c>
      <c r="D5" s="10">
        <v>16</v>
      </c>
      <c r="E5" s="15">
        <f t="shared" ref="E5:E26" si="1">(D5/D$27)*100</f>
        <v>3.9506172839506171</v>
      </c>
      <c r="F5" s="10">
        <v>13</v>
      </c>
      <c r="G5" s="15">
        <f t="shared" ref="G5:G26" si="2">(F5/F$27)*100</f>
        <v>4.2763157894736841</v>
      </c>
      <c r="H5" s="5" t="s">
        <v>28</v>
      </c>
    </row>
    <row r="6" spans="1:8">
      <c r="A6" s="2" t="s">
        <v>6</v>
      </c>
      <c r="B6" s="10">
        <v>20</v>
      </c>
      <c r="C6" s="15">
        <f t="shared" si="0"/>
        <v>3.90625</v>
      </c>
      <c r="D6" s="10">
        <v>15</v>
      </c>
      <c r="E6" s="15">
        <f t="shared" si="1"/>
        <v>3.7037037037037033</v>
      </c>
      <c r="F6" s="10">
        <v>10</v>
      </c>
      <c r="G6" s="15">
        <f t="shared" si="2"/>
        <v>3.2894736842105261</v>
      </c>
      <c r="H6" s="5" t="s">
        <v>29</v>
      </c>
    </row>
    <row r="7" spans="1:8">
      <c r="A7" s="2" t="s">
        <v>7</v>
      </c>
      <c r="B7" s="10">
        <v>68</v>
      </c>
      <c r="C7" s="15">
        <f t="shared" si="0"/>
        <v>13.28125</v>
      </c>
      <c r="D7" s="10">
        <v>43</v>
      </c>
      <c r="E7" s="15">
        <f t="shared" si="1"/>
        <v>10.617283950617285</v>
      </c>
      <c r="F7" s="10">
        <v>24</v>
      </c>
      <c r="G7" s="15">
        <f t="shared" si="2"/>
        <v>7.8947368421052628</v>
      </c>
      <c r="H7" s="5" t="s">
        <v>30</v>
      </c>
    </row>
    <row r="8" spans="1:8">
      <c r="A8" s="2" t="s">
        <v>26</v>
      </c>
      <c r="B8" s="10">
        <v>20</v>
      </c>
      <c r="C8" s="15">
        <f t="shared" si="0"/>
        <v>3.90625</v>
      </c>
      <c r="D8" s="10">
        <v>20</v>
      </c>
      <c r="E8" s="15">
        <f t="shared" si="1"/>
        <v>4.9382716049382713</v>
      </c>
      <c r="F8" s="10">
        <v>19</v>
      </c>
      <c r="G8" s="15">
        <f t="shared" si="2"/>
        <v>6.25</v>
      </c>
      <c r="H8" s="5" t="s">
        <v>31</v>
      </c>
    </row>
    <row r="9" spans="1:8">
      <c r="A9" s="2" t="s">
        <v>8</v>
      </c>
      <c r="B9" s="10">
        <v>62</v>
      </c>
      <c r="C9" s="15">
        <f t="shared" si="0"/>
        <v>12.109375</v>
      </c>
      <c r="D9" s="10">
        <v>61</v>
      </c>
      <c r="E9" s="15">
        <f t="shared" si="1"/>
        <v>15.06172839506173</v>
      </c>
      <c r="F9" s="10">
        <v>51</v>
      </c>
      <c r="G9" s="15">
        <f t="shared" si="2"/>
        <v>16.776315789473685</v>
      </c>
      <c r="H9" s="5" t="s">
        <v>32</v>
      </c>
    </row>
    <row r="10" spans="1:8">
      <c r="A10" s="2" t="s">
        <v>9</v>
      </c>
      <c r="B10" s="10">
        <v>34</v>
      </c>
      <c r="C10" s="15">
        <f t="shared" si="0"/>
        <v>6.640625</v>
      </c>
      <c r="D10" s="10">
        <v>31</v>
      </c>
      <c r="E10" s="15">
        <f t="shared" si="1"/>
        <v>7.6543209876543212</v>
      </c>
      <c r="F10" s="10">
        <v>28</v>
      </c>
      <c r="G10" s="15">
        <f t="shared" si="2"/>
        <v>9.2105263157894726</v>
      </c>
      <c r="H10" s="5" t="s">
        <v>33</v>
      </c>
    </row>
    <row r="11" spans="1:8">
      <c r="A11" s="2" t="s">
        <v>10</v>
      </c>
      <c r="B11" s="10">
        <v>33</v>
      </c>
      <c r="C11" s="15">
        <f t="shared" si="0"/>
        <v>6.4453125</v>
      </c>
      <c r="D11" s="10">
        <v>31</v>
      </c>
      <c r="E11" s="15">
        <f t="shared" si="1"/>
        <v>7.6543209876543212</v>
      </c>
      <c r="F11" s="10">
        <v>29</v>
      </c>
      <c r="G11" s="15">
        <f t="shared" si="2"/>
        <v>9.5394736842105274</v>
      </c>
      <c r="H11" s="5" t="s">
        <v>34</v>
      </c>
    </row>
    <row r="12" spans="1:8">
      <c r="A12" s="2" t="s">
        <v>11</v>
      </c>
      <c r="B12" s="10">
        <v>50</v>
      </c>
      <c r="C12" s="15">
        <f t="shared" si="0"/>
        <v>9.765625</v>
      </c>
      <c r="D12" s="10">
        <v>45</v>
      </c>
      <c r="E12" s="15">
        <f t="shared" si="1"/>
        <v>11.111111111111111</v>
      </c>
      <c r="F12" s="10">
        <v>41</v>
      </c>
      <c r="G12" s="15">
        <f t="shared" si="2"/>
        <v>13.486842105263158</v>
      </c>
      <c r="H12" s="5" t="s">
        <v>35</v>
      </c>
    </row>
    <row r="13" spans="1:8">
      <c r="A13" s="2" t="s">
        <v>12</v>
      </c>
      <c r="B13" s="10">
        <v>12</v>
      </c>
      <c r="C13" s="15">
        <f t="shared" si="0"/>
        <v>2.34375</v>
      </c>
      <c r="D13" s="10">
        <v>10</v>
      </c>
      <c r="E13" s="15">
        <f t="shared" si="1"/>
        <v>2.4691358024691357</v>
      </c>
      <c r="F13" s="10">
        <v>7</v>
      </c>
      <c r="G13" s="15">
        <f t="shared" si="2"/>
        <v>2.3026315789473681</v>
      </c>
      <c r="H13" s="5" t="s">
        <v>36</v>
      </c>
    </row>
    <row r="14" spans="1:8">
      <c r="A14" s="2" t="s">
        <v>13</v>
      </c>
      <c r="B14" s="10">
        <v>7</v>
      </c>
      <c r="C14" s="15">
        <f t="shared" si="0"/>
        <v>1.3671875</v>
      </c>
      <c r="D14" s="10">
        <v>6</v>
      </c>
      <c r="E14" s="15">
        <f t="shared" si="1"/>
        <v>1.4814814814814816</v>
      </c>
      <c r="F14" s="10">
        <v>6</v>
      </c>
      <c r="G14" s="15">
        <f t="shared" si="2"/>
        <v>1.9736842105263157</v>
      </c>
      <c r="H14" s="5" t="s">
        <v>37</v>
      </c>
    </row>
    <row r="15" spans="1:8">
      <c r="A15" s="2" t="s">
        <v>14</v>
      </c>
      <c r="B15" s="10">
        <v>5</v>
      </c>
      <c r="C15" s="15">
        <f t="shared" si="0"/>
        <v>0.9765625</v>
      </c>
      <c r="D15" s="10">
        <v>5</v>
      </c>
      <c r="E15" s="15">
        <f t="shared" si="1"/>
        <v>1.2345679012345678</v>
      </c>
      <c r="F15" s="10">
        <v>2</v>
      </c>
      <c r="G15" s="15">
        <f t="shared" si="2"/>
        <v>0.6578947368421052</v>
      </c>
      <c r="H15" s="5" t="s">
        <v>38</v>
      </c>
    </row>
    <row r="16" spans="1:8">
      <c r="A16" s="2" t="s">
        <v>15</v>
      </c>
      <c r="B16" s="10">
        <v>2</v>
      </c>
      <c r="C16" s="15">
        <f t="shared" si="0"/>
        <v>0.390625</v>
      </c>
      <c r="D16" s="10">
        <v>2</v>
      </c>
      <c r="E16" s="15">
        <f t="shared" si="1"/>
        <v>0.49382716049382713</v>
      </c>
      <c r="F16" s="10">
        <v>2</v>
      </c>
      <c r="G16" s="15">
        <f t="shared" si="2"/>
        <v>0.6578947368421052</v>
      </c>
      <c r="H16" s="5" t="s">
        <v>39</v>
      </c>
    </row>
    <row r="17" spans="1:8">
      <c r="A17" s="2" t="s">
        <v>16</v>
      </c>
      <c r="B17" s="10">
        <v>4</v>
      </c>
      <c r="C17" s="15">
        <f t="shared" si="0"/>
        <v>0.78125</v>
      </c>
      <c r="D17" s="10">
        <v>4</v>
      </c>
      <c r="E17" s="15">
        <f t="shared" si="1"/>
        <v>0.98765432098765427</v>
      </c>
      <c r="F17" s="10">
        <v>2</v>
      </c>
      <c r="G17" s="15">
        <f t="shared" si="2"/>
        <v>0.6578947368421052</v>
      </c>
      <c r="H17" s="5" t="s">
        <v>40</v>
      </c>
    </row>
    <row r="18" spans="1:8">
      <c r="A18" s="2" t="s">
        <v>17</v>
      </c>
      <c r="B18" s="10">
        <v>63</v>
      </c>
      <c r="C18" s="15">
        <f t="shared" si="0"/>
        <v>12.3046875</v>
      </c>
      <c r="D18" s="10">
        <v>42</v>
      </c>
      <c r="E18" s="15">
        <f t="shared" si="1"/>
        <v>10.37037037037037</v>
      </c>
      <c r="F18" s="10">
        <v>24</v>
      </c>
      <c r="G18" s="15">
        <f t="shared" si="2"/>
        <v>7.8947368421052628</v>
      </c>
      <c r="H18" s="5" t="s">
        <v>41</v>
      </c>
    </row>
    <row r="19" spans="1:8">
      <c r="A19" s="2" t="s">
        <v>18</v>
      </c>
      <c r="B19" s="10">
        <v>22</v>
      </c>
      <c r="C19" s="15">
        <f t="shared" si="0"/>
        <v>4.296875</v>
      </c>
      <c r="D19" s="10">
        <v>17</v>
      </c>
      <c r="E19" s="15">
        <f t="shared" si="1"/>
        <v>4.1975308641975309</v>
      </c>
      <c r="F19" s="10">
        <v>8</v>
      </c>
      <c r="G19" s="15">
        <f t="shared" si="2"/>
        <v>2.6315789473684208</v>
      </c>
      <c r="H19" s="5" t="s">
        <v>42</v>
      </c>
    </row>
    <row r="20" spans="1:8">
      <c r="A20" s="2" t="s">
        <v>47</v>
      </c>
      <c r="B20" s="10">
        <v>11</v>
      </c>
      <c r="C20" s="15">
        <f t="shared" si="0"/>
        <v>2.1484375</v>
      </c>
      <c r="D20" s="10">
        <v>9</v>
      </c>
      <c r="E20" s="15">
        <f t="shared" si="1"/>
        <v>2.2222222222222223</v>
      </c>
      <c r="F20" s="10">
        <v>3</v>
      </c>
      <c r="G20" s="15">
        <f t="shared" si="2"/>
        <v>0.98684210526315785</v>
      </c>
      <c r="H20" s="5" t="s">
        <v>49</v>
      </c>
    </row>
    <row r="21" spans="1:8">
      <c r="A21" s="2" t="s">
        <v>51</v>
      </c>
      <c r="B21" s="10">
        <v>19</v>
      </c>
      <c r="C21" s="15">
        <f t="shared" si="0"/>
        <v>3.7109375</v>
      </c>
      <c r="D21" s="10">
        <v>2</v>
      </c>
      <c r="E21" s="15">
        <f t="shared" si="1"/>
        <v>0.49382716049382713</v>
      </c>
      <c r="F21" s="10">
        <v>0</v>
      </c>
      <c r="G21" s="15">
        <f t="shared" si="2"/>
        <v>0</v>
      </c>
      <c r="H21" s="5" t="s">
        <v>54</v>
      </c>
    </row>
    <row r="22" spans="1:8">
      <c r="A22" s="2" t="s">
        <v>52</v>
      </c>
      <c r="B22" s="10">
        <v>6</v>
      </c>
      <c r="C22" s="15">
        <f t="shared" si="0"/>
        <v>1.171875</v>
      </c>
      <c r="D22" s="10">
        <v>6</v>
      </c>
      <c r="E22" s="15">
        <f t="shared" si="1"/>
        <v>1.4814814814814816</v>
      </c>
      <c r="F22" s="10">
        <v>4</v>
      </c>
      <c r="G22" s="15">
        <f t="shared" si="2"/>
        <v>1.3157894736842104</v>
      </c>
      <c r="H22" s="5" t="s">
        <v>55</v>
      </c>
    </row>
    <row r="23" spans="1:8">
      <c r="A23" s="2" t="s">
        <v>48</v>
      </c>
      <c r="B23" s="10">
        <v>10</v>
      </c>
      <c r="C23" s="15">
        <f t="shared" si="0"/>
        <v>1.953125</v>
      </c>
      <c r="D23" s="10">
        <v>7</v>
      </c>
      <c r="E23" s="15">
        <f t="shared" si="1"/>
        <v>1.728395061728395</v>
      </c>
      <c r="F23" s="10">
        <v>1</v>
      </c>
      <c r="G23" s="15">
        <f t="shared" si="2"/>
        <v>0.3289473684210526</v>
      </c>
      <c r="H23" s="5" t="s">
        <v>50</v>
      </c>
    </row>
    <row r="24" spans="1:8">
      <c r="A24" s="2" t="s">
        <v>53</v>
      </c>
      <c r="B24" s="10">
        <v>3</v>
      </c>
      <c r="C24" s="15">
        <f t="shared" si="0"/>
        <v>0.5859375</v>
      </c>
      <c r="D24" s="10">
        <v>2</v>
      </c>
      <c r="E24" s="15">
        <f t="shared" si="1"/>
        <v>0.49382716049382713</v>
      </c>
      <c r="F24" s="10">
        <v>2</v>
      </c>
      <c r="G24" s="15">
        <f t="shared" si="2"/>
        <v>0.6578947368421052</v>
      </c>
      <c r="H24" s="5" t="s">
        <v>56</v>
      </c>
    </row>
    <row r="25" spans="1:8">
      <c r="A25" s="2" t="s">
        <v>19</v>
      </c>
      <c r="B25" s="10">
        <v>33</v>
      </c>
      <c r="C25" s="15">
        <f t="shared" si="0"/>
        <v>6.4453125</v>
      </c>
      <c r="D25" s="10">
        <v>19</v>
      </c>
      <c r="E25" s="15">
        <f t="shared" si="1"/>
        <v>4.6913580246913584</v>
      </c>
      <c r="F25" s="10">
        <v>16</v>
      </c>
      <c r="G25" s="15">
        <f t="shared" si="2"/>
        <v>5.2631578947368416</v>
      </c>
      <c r="H25" s="5" t="s">
        <v>43</v>
      </c>
    </row>
    <row r="26" spans="1:8" ht="15.75" thickBot="1">
      <c r="A26" s="3" t="s">
        <v>20</v>
      </c>
      <c r="B26" s="10">
        <v>10</v>
      </c>
      <c r="C26" s="15">
        <f t="shared" si="0"/>
        <v>1.953125</v>
      </c>
      <c r="D26" s="10">
        <v>10</v>
      </c>
      <c r="E26" s="15">
        <f t="shared" si="1"/>
        <v>2.4691358024691357</v>
      </c>
      <c r="F26" s="10">
        <v>10</v>
      </c>
      <c r="G26" s="15">
        <f t="shared" si="2"/>
        <v>3.2894736842105261</v>
      </c>
      <c r="H26" s="6" t="s">
        <v>44</v>
      </c>
    </row>
    <row r="27" spans="1:8" ht="15.75" thickBot="1">
      <c r="A27" s="4" t="s">
        <v>21</v>
      </c>
      <c r="B27" s="12">
        <f>SUM(B4:B26)</f>
        <v>512</v>
      </c>
      <c r="C27" s="16">
        <f>SUM(C4:C26)</f>
        <v>100</v>
      </c>
      <c r="D27" s="12">
        <f>SUM(D4:D26)</f>
        <v>405</v>
      </c>
      <c r="E27" s="16">
        <f t="shared" ref="E27" si="3">(D27/D$27)*100</f>
        <v>100</v>
      </c>
      <c r="F27" s="12">
        <f>SUM(F4:F26)</f>
        <v>304</v>
      </c>
      <c r="G27" s="16">
        <f t="shared" ref="G27" si="4">(F27/F$27)*100</f>
        <v>100</v>
      </c>
    </row>
    <row r="28" spans="1:8">
      <c r="A28" s="45" t="s">
        <v>23</v>
      </c>
      <c r="B28" s="45"/>
      <c r="C28" s="45"/>
      <c r="D28" s="45"/>
      <c r="E28" s="45"/>
      <c r="F28" s="45"/>
      <c r="G28" s="45"/>
    </row>
    <row r="29" spans="1:8">
      <c r="A29" s="40" t="s">
        <v>24</v>
      </c>
      <c r="B29" s="40"/>
      <c r="C29" s="40"/>
      <c r="D29" s="40"/>
      <c r="E29" s="40"/>
      <c r="F29" s="40"/>
      <c r="G29" s="40"/>
    </row>
  </sheetData>
  <sheetProtection password="C76B" sheet="1" objects="1" scenarios="1"/>
  <mergeCells count="7">
    <mergeCell ref="A29:G29"/>
    <mergeCell ref="A1:H1"/>
    <mergeCell ref="A2:A3"/>
    <mergeCell ref="B2:C2"/>
    <mergeCell ref="D2:E2"/>
    <mergeCell ref="F2:G2"/>
    <mergeCell ref="A28:G2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9"/>
  <sheetViews>
    <sheetView topLeftCell="A9" zoomScale="110" zoomScaleNormal="110" workbookViewId="0">
      <selection activeCell="F34" sqref="F34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41" t="s">
        <v>25</v>
      </c>
      <c r="B1" s="41"/>
      <c r="C1" s="41"/>
      <c r="D1" s="41"/>
      <c r="E1" s="41"/>
      <c r="F1" s="41"/>
      <c r="G1" s="41"/>
      <c r="H1" s="41"/>
    </row>
    <row r="2" spans="1:8" ht="25.5" customHeight="1" thickBot="1">
      <c r="A2" s="42" t="s">
        <v>0</v>
      </c>
      <c r="B2" s="43" t="s">
        <v>22</v>
      </c>
      <c r="C2" s="43"/>
      <c r="D2" s="43" t="s">
        <v>1</v>
      </c>
      <c r="E2" s="43"/>
      <c r="F2" s="44" t="s">
        <v>46</v>
      </c>
      <c r="G2" s="42"/>
      <c r="H2" s="8" t="s">
        <v>0</v>
      </c>
    </row>
    <row r="3" spans="1:8" ht="15.75" thickBot="1">
      <c r="A3" s="42"/>
      <c r="B3" s="14" t="s">
        <v>2</v>
      </c>
      <c r="C3" s="14" t="s">
        <v>3</v>
      </c>
      <c r="D3" s="14" t="s">
        <v>2</v>
      </c>
      <c r="E3" s="14" t="s">
        <v>3</v>
      </c>
      <c r="F3" s="14" t="s">
        <v>2</v>
      </c>
      <c r="G3" s="13" t="s">
        <v>3</v>
      </c>
      <c r="H3" s="9" t="s">
        <v>45</v>
      </c>
    </row>
    <row r="4" spans="1:8">
      <c r="A4" s="1" t="s">
        <v>4</v>
      </c>
      <c r="B4" s="10">
        <v>2</v>
      </c>
      <c r="C4" s="15">
        <f>(B4/B$27)*100</f>
        <v>0.38910505836575876</v>
      </c>
      <c r="D4" s="10">
        <v>2</v>
      </c>
      <c r="E4" s="15">
        <f>(D4/D$27)*100</f>
        <v>0.49140049140049141</v>
      </c>
      <c r="F4" s="10">
        <v>2</v>
      </c>
      <c r="G4" s="15">
        <f>(F4/F$27)*100</f>
        <v>0.6578947368421052</v>
      </c>
      <c r="H4" s="7" t="s">
        <v>27</v>
      </c>
    </row>
    <row r="5" spans="1:8">
      <c r="A5" s="2" t="s">
        <v>5</v>
      </c>
      <c r="B5" s="10">
        <v>16</v>
      </c>
      <c r="C5" s="15">
        <f t="shared" ref="C5:C26" si="0">(B5/B$27)*100</f>
        <v>3.1128404669260701</v>
      </c>
      <c r="D5" s="10">
        <v>16</v>
      </c>
      <c r="E5" s="15">
        <f t="shared" ref="E5:E27" si="1">(D5/D$27)*100</f>
        <v>3.9312039312039313</v>
      </c>
      <c r="F5" s="10">
        <v>13</v>
      </c>
      <c r="G5" s="15">
        <f t="shared" ref="G5:G27" si="2">(F5/F$27)*100</f>
        <v>4.2763157894736841</v>
      </c>
      <c r="H5" s="5" t="s">
        <v>28</v>
      </c>
    </row>
    <row r="6" spans="1:8">
      <c r="A6" s="2" t="s">
        <v>6</v>
      </c>
      <c r="B6" s="10">
        <v>21</v>
      </c>
      <c r="C6" s="15">
        <f t="shared" si="0"/>
        <v>4.0856031128404666</v>
      </c>
      <c r="D6" s="10">
        <v>16</v>
      </c>
      <c r="E6" s="15">
        <f t="shared" si="1"/>
        <v>3.9312039312039313</v>
      </c>
      <c r="F6" s="10">
        <v>10</v>
      </c>
      <c r="G6" s="15">
        <f t="shared" si="2"/>
        <v>3.2894736842105261</v>
      </c>
      <c r="H6" s="5" t="s">
        <v>29</v>
      </c>
    </row>
    <row r="7" spans="1:8">
      <c r="A7" s="2" t="s">
        <v>7</v>
      </c>
      <c r="B7" s="10">
        <v>69</v>
      </c>
      <c r="C7" s="15">
        <f t="shared" si="0"/>
        <v>13.424124513618677</v>
      </c>
      <c r="D7" s="10">
        <v>44</v>
      </c>
      <c r="E7" s="15">
        <f t="shared" si="1"/>
        <v>10.810810810810811</v>
      </c>
      <c r="F7" s="10">
        <v>24</v>
      </c>
      <c r="G7" s="15">
        <f t="shared" si="2"/>
        <v>7.8947368421052628</v>
      </c>
      <c r="H7" s="5" t="s">
        <v>30</v>
      </c>
    </row>
    <row r="8" spans="1:8">
      <c r="A8" s="2" t="s">
        <v>26</v>
      </c>
      <c r="B8" s="10">
        <v>20</v>
      </c>
      <c r="C8" s="15">
        <f t="shared" si="0"/>
        <v>3.8910505836575875</v>
      </c>
      <c r="D8" s="10">
        <v>20</v>
      </c>
      <c r="E8" s="15">
        <f t="shared" si="1"/>
        <v>4.9140049140049138</v>
      </c>
      <c r="F8" s="10">
        <v>19</v>
      </c>
      <c r="G8" s="15">
        <f t="shared" si="2"/>
        <v>6.25</v>
      </c>
      <c r="H8" s="5" t="s">
        <v>31</v>
      </c>
    </row>
    <row r="9" spans="1:8">
      <c r="A9" s="2" t="s">
        <v>8</v>
      </c>
      <c r="B9" s="10">
        <v>61</v>
      </c>
      <c r="C9" s="15">
        <f t="shared" si="0"/>
        <v>11.867704280155641</v>
      </c>
      <c r="D9" s="10">
        <v>60</v>
      </c>
      <c r="E9" s="15">
        <f t="shared" si="1"/>
        <v>14.742014742014742</v>
      </c>
      <c r="F9" s="10">
        <v>50</v>
      </c>
      <c r="G9" s="15">
        <f t="shared" si="2"/>
        <v>16.447368421052634</v>
      </c>
      <c r="H9" s="5" t="s">
        <v>32</v>
      </c>
    </row>
    <row r="10" spans="1:8">
      <c r="A10" s="2" t="s">
        <v>9</v>
      </c>
      <c r="B10" s="10">
        <v>34</v>
      </c>
      <c r="C10" s="15">
        <f t="shared" si="0"/>
        <v>6.6147859922178993</v>
      </c>
      <c r="D10" s="10">
        <v>31</v>
      </c>
      <c r="E10" s="15">
        <f t="shared" si="1"/>
        <v>7.6167076167076173</v>
      </c>
      <c r="F10" s="10">
        <v>28</v>
      </c>
      <c r="G10" s="15">
        <f t="shared" si="2"/>
        <v>9.2105263157894726</v>
      </c>
      <c r="H10" s="5" t="s">
        <v>33</v>
      </c>
    </row>
    <row r="11" spans="1:8">
      <c r="A11" s="2" t="s">
        <v>10</v>
      </c>
      <c r="B11" s="10">
        <v>33</v>
      </c>
      <c r="C11" s="15">
        <f t="shared" si="0"/>
        <v>6.4202334630350189</v>
      </c>
      <c r="D11" s="10">
        <v>31</v>
      </c>
      <c r="E11" s="15">
        <f t="shared" si="1"/>
        <v>7.6167076167076173</v>
      </c>
      <c r="F11" s="10">
        <v>29</v>
      </c>
      <c r="G11" s="15">
        <f t="shared" si="2"/>
        <v>9.5394736842105274</v>
      </c>
      <c r="H11" s="5" t="s">
        <v>34</v>
      </c>
    </row>
    <row r="12" spans="1:8">
      <c r="A12" s="2" t="s">
        <v>11</v>
      </c>
      <c r="B12" s="10">
        <v>50</v>
      </c>
      <c r="C12" s="15">
        <f t="shared" si="0"/>
        <v>9.7276264591439698</v>
      </c>
      <c r="D12" s="10">
        <v>45</v>
      </c>
      <c r="E12" s="15">
        <f t="shared" si="1"/>
        <v>11.056511056511056</v>
      </c>
      <c r="F12" s="10">
        <v>41</v>
      </c>
      <c r="G12" s="15">
        <f t="shared" si="2"/>
        <v>13.486842105263158</v>
      </c>
      <c r="H12" s="5" t="s">
        <v>35</v>
      </c>
    </row>
    <row r="13" spans="1:8">
      <c r="A13" s="2" t="s">
        <v>12</v>
      </c>
      <c r="B13" s="10">
        <v>12</v>
      </c>
      <c r="C13" s="15">
        <f t="shared" si="0"/>
        <v>2.3346303501945527</v>
      </c>
      <c r="D13" s="10">
        <v>10</v>
      </c>
      <c r="E13" s="15">
        <f t="shared" si="1"/>
        <v>2.4570024570024569</v>
      </c>
      <c r="F13" s="10">
        <v>7</v>
      </c>
      <c r="G13" s="15">
        <f t="shared" si="2"/>
        <v>2.3026315789473681</v>
      </c>
      <c r="H13" s="5" t="s">
        <v>36</v>
      </c>
    </row>
    <row r="14" spans="1:8">
      <c r="A14" s="2" t="s">
        <v>13</v>
      </c>
      <c r="B14" s="10">
        <v>7</v>
      </c>
      <c r="C14" s="15">
        <f t="shared" si="0"/>
        <v>1.3618677042801557</v>
      </c>
      <c r="D14" s="10">
        <v>6</v>
      </c>
      <c r="E14" s="15">
        <f t="shared" si="1"/>
        <v>1.4742014742014742</v>
      </c>
      <c r="F14" s="10">
        <v>6</v>
      </c>
      <c r="G14" s="15">
        <f t="shared" si="2"/>
        <v>1.9736842105263157</v>
      </c>
      <c r="H14" s="5" t="s">
        <v>37</v>
      </c>
    </row>
    <row r="15" spans="1:8">
      <c r="A15" s="2" t="s">
        <v>14</v>
      </c>
      <c r="B15" s="10">
        <v>5</v>
      </c>
      <c r="C15" s="15">
        <f t="shared" si="0"/>
        <v>0.97276264591439687</v>
      </c>
      <c r="D15" s="10">
        <v>5</v>
      </c>
      <c r="E15" s="15">
        <f t="shared" si="1"/>
        <v>1.2285012285012284</v>
      </c>
      <c r="F15" s="10">
        <v>2</v>
      </c>
      <c r="G15" s="15">
        <f t="shared" si="2"/>
        <v>0.6578947368421052</v>
      </c>
      <c r="H15" s="5" t="s">
        <v>38</v>
      </c>
    </row>
    <row r="16" spans="1:8">
      <c r="A16" s="2" t="s">
        <v>15</v>
      </c>
      <c r="B16" s="10">
        <v>2</v>
      </c>
      <c r="C16" s="15">
        <f t="shared" si="0"/>
        <v>0.38910505836575876</v>
      </c>
      <c r="D16" s="10">
        <v>2</v>
      </c>
      <c r="E16" s="15">
        <f t="shared" si="1"/>
        <v>0.49140049140049141</v>
      </c>
      <c r="F16" s="10">
        <v>2</v>
      </c>
      <c r="G16" s="15">
        <f t="shared" si="2"/>
        <v>0.6578947368421052</v>
      </c>
      <c r="H16" s="5" t="s">
        <v>39</v>
      </c>
    </row>
    <row r="17" spans="1:8">
      <c r="A17" s="2" t="s">
        <v>16</v>
      </c>
      <c r="B17" s="10">
        <v>4</v>
      </c>
      <c r="C17" s="15">
        <f t="shared" si="0"/>
        <v>0.77821011673151752</v>
      </c>
      <c r="D17" s="10">
        <v>4</v>
      </c>
      <c r="E17" s="15">
        <f t="shared" si="1"/>
        <v>0.98280098280098283</v>
      </c>
      <c r="F17" s="10">
        <v>2</v>
      </c>
      <c r="G17" s="15">
        <f t="shared" si="2"/>
        <v>0.6578947368421052</v>
      </c>
      <c r="H17" s="5" t="s">
        <v>40</v>
      </c>
    </row>
    <row r="18" spans="1:8">
      <c r="A18" s="2" t="s">
        <v>17</v>
      </c>
      <c r="B18" s="10">
        <v>63</v>
      </c>
      <c r="C18" s="15">
        <f t="shared" si="0"/>
        <v>12.2568093385214</v>
      </c>
      <c r="D18" s="10">
        <v>42</v>
      </c>
      <c r="E18" s="15">
        <f t="shared" si="1"/>
        <v>10.319410319410318</v>
      </c>
      <c r="F18" s="10">
        <v>24</v>
      </c>
      <c r="G18" s="15">
        <f t="shared" si="2"/>
        <v>7.8947368421052628</v>
      </c>
      <c r="H18" s="5" t="s">
        <v>41</v>
      </c>
    </row>
    <row r="19" spans="1:8">
      <c r="A19" s="2" t="s">
        <v>18</v>
      </c>
      <c r="B19" s="10">
        <v>22</v>
      </c>
      <c r="C19" s="15">
        <f t="shared" si="0"/>
        <v>4.2801556420233462</v>
      </c>
      <c r="D19" s="10">
        <v>17</v>
      </c>
      <c r="E19" s="15">
        <f t="shared" si="1"/>
        <v>4.176904176904177</v>
      </c>
      <c r="F19" s="10">
        <v>8</v>
      </c>
      <c r="G19" s="15">
        <f t="shared" si="2"/>
        <v>2.6315789473684208</v>
      </c>
      <c r="H19" s="5" t="s">
        <v>42</v>
      </c>
    </row>
    <row r="20" spans="1:8">
      <c r="A20" s="2" t="s">
        <v>47</v>
      </c>
      <c r="B20" s="10">
        <v>11</v>
      </c>
      <c r="C20" s="15">
        <f t="shared" si="0"/>
        <v>2.1400778210116731</v>
      </c>
      <c r="D20" s="10">
        <v>9</v>
      </c>
      <c r="E20" s="15">
        <f t="shared" si="1"/>
        <v>2.2113022113022112</v>
      </c>
      <c r="F20" s="10">
        <v>3</v>
      </c>
      <c r="G20" s="15">
        <f t="shared" si="2"/>
        <v>0.98684210526315785</v>
      </c>
      <c r="H20" s="5" t="s">
        <v>49</v>
      </c>
    </row>
    <row r="21" spans="1:8">
      <c r="A21" s="2" t="s">
        <v>51</v>
      </c>
      <c r="B21" s="10">
        <v>19</v>
      </c>
      <c r="C21" s="15">
        <f t="shared" si="0"/>
        <v>3.6964980544747084</v>
      </c>
      <c r="D21" s="10">
        <v>2</v>
      </c>
      <c r="E21" s="15">
        <f t="shared" si="1"/>
        <v>0.49140049140049141</v>
      </c>
      <c r="F21" s="10">
        <v>0</v>
      </c>
      <c r="G21" s="15">
        <f t="shared" si="2"/>
        <v>0</v>
      </c>
      <c r="H21" s="5" t="s">
        <v>54</v>
      </c>
    </row>
    <row r="22" spans="1:8">
      <c r="A22" s="2" t="s">
        <v>52</v>
      </c>
      <c r="B22" s="10">
        <v>6</v>
      </c>
      <c r="C22" s="15">
        <f t="shared" si="0"/>
        <v>1.1673151750972763</v>
      </c>
      <c r="D22" s="10">
        <v>6</v>
      </c>
      <c r="E22" s="15">
        <f t="shared" si="1"/>
        <v>1.4742014742014742</v>
      </c>
      <c r="F22" s="10">
        <v>4</v>
      </c>
      <c r="G22" s="15">
        <f t="shared" si="2"/>
        <v>1.3157894736842104</v>
      </c>
      <c r="H22" s="5" t="s">
        <v>55</v>
      </c>
    </row>
    <row r="23" spans="1:8">
      <c r="A23" s="2" t="s">
        <v>48</v>
      </c>
      <c r="B23" s="10">
        <v>10</v>
      </c>
      <c r="C23" s="15">
        <f t="shared" si="0"/>
        <v>1.9455252918287937</v>
      </c>
      <c r="D23" s="10">
        <v>7</v>
      </c>
      <c r="E23" s="15">
        <f t="shared" si="1"/>
        <v>1.7199017199017199</v>
      </c>
      <c r="F23" s="10">
        <v>1</v>
      </c>
      <c r="G23" s="15">
        <f t="shared" si="2"/>
        <v>0.3289473684210526</v>
      </c>
      <c r="H23" s="5" t="s">
        <v>50</v>
      </c>
    </row>
    <row r="24" spans="1:8">
      <c r="A24" s="2" t="s">
        <v>53</v>
      </c>
      <c r="B24" s="10">
        <v>4</v>
      </c>
      <c r="C24" s="15">
        <f t="shared" si="0"/>
        <v>0.77821011673151752</v>
      </c>
      <c r="D24" s="10">
        <v>3</v>
      </c>
      <c r="E24" s="15">
        <f t="shared" si="1"/>
        <v>0.73710073710073709</v>
      </c>
      <c r="F24" s="10">
        <v>3</v>
      </c>
      <c r="G24" s="15">
        <f t="shared" si="2"/>
        <v>0.98684210526315785</v>
      </c>
      <c r="H24" s="5" t="s">
        <v>56</v>
      </c>
    </row>
    <row r="25" spans="1:8">
      <c r="A25" s="2" t="s">
        <v>19</v>
      </c>
      <c r="B25" s="10">
        <v>33</v>
      </c>
      <c r="C25" s="15">
        <f t="shared" si="0"/>
        <v>6.4202334630350189</v>
      </c>
      <c r="D25" s="10">
        <v>19</v>
      </c>
      <c r="E25" s="15">
        <f t="shared" si="1"/>
        <v>4.6683046683046676</v>
      </c>
      <c r="F25" s="10">
        <v>16</v>
      </c>
      <c r="G25" s="15">
        <f t="shared" si="2"/>
        <v>5.2631578947368416</v>
      </c>
      <c r="H25" s="5" t="s">
        <v>43</v>
      </c>
    </row>
    <row r="26" spans="1:8" ht="15.75" thickBot="1">
      <c r="A26" s="3" t="s">
        <v>20</v>
      </c>
      <c r="B26" s="10">
        <v>10</v>
      </c>
      <c r="C26" s="15">
        <f t="shared" si="0"/>
        <v>1.9455252918287937</v>
      </c>
      <c r="D26" s="10">
        <v>10</v>
      </c>
      <c r="E26" s="15">
        <f t="shared" si="1"/>
        <v>2.4570024570024569</v>
      </c>
      <c r="F26" s="10">
        <v>10</v>
      </c>
      <c r="G26" s="15">
        <f t="shared" si="2"/>
        <v>3.2894736842105261</v>
      </c>
      <c r="H26" s="6" t="s">
        <v>44</v>
      </c>
    </row>
    <row r="27" spans="1:8" ht="15.75" thickBot="1">
      <c r="A27" s="4" t="s">
        <v>21</v>
      </c>
      <c r="B27" s="12">
        <f>SUM(B4:B26)</f>
        <v>514</v>
      </c>
      <c r="C27" s="16">
        <f>SUM(C4:C26)</f>
        <v>99.999999999999972</v>
      </c>
      <c r="D27" s="12">
        <f>SUM(D4:D26)</f>
        <v>407</v>
      </c>
      <c r="E27" s="16">
        <f t="shared" si="1"/>
        <v>100</v>
      </c>
      <c r="F27" s="12">
        <f>SUM(F4:F26)</f>
        <v>304</v>
      </c>
      <c r="G27" s="16">
        <f t="shared" si="2"/>
        <v>100</v>
      </c>
    </row>
    <row r="28" spans="1:8">
      <c r="A28" s="45" t="s">
        <v>23</v>
      </c>
      <c r="B28" s="45"/>
      <c r="C28" s="45"/>
      <c r="D28" s="45"/>
      <c r="E28" s="45"/>
      <c r="F28" s="45"/>
      <c r="G28" s="45"/>
    </row>
    <row r="29" spans="1:8">
      <c r="A29" s="40" t="s">
        <v>24</v>
      </c>
      <c r="B29" s="40"/>
      <c r="C29" s="40"/>
      <c r="D29" s="40"/>
      <c r="E29" s="40"/>
      <c r="F29" s="40"/>
      <c r="G29" s="40"/>
    </row>
  </sheetData>
  <sheetProtection password="C76B" sheet="1" objects="1" scenarios="1"/>
  <mergeCells count="7">
    <mergeCell ref="A29:G29"/>
    <mergeCell ref="A1:H1"/>
    <mergeCell ref="A2:A3"/>
    <mergeCell ref="B2:C2"/>
    <mergeCell ref="D2:E2"/>
    <mergeCell ref="F2:G2"/>
    <mergeCell ref="A28:G2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topLeftCell="A23" zoomScale="110" zoomScaleNormal="110" workbookViewId="0">
      <selection activeCell="G36" sqref="G36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41" t="s">
        <v>25</v>
      </c>
      <c r="B1" s="41"/>
      <c r="C1" s="41"/>
      <c r="D1" s="41"/>
      <c r="E1" s="41"/>
      <c r="F1" s="41"/>
      <c r="G1" s="41"/>
      <c r="H1" s="41"/>
    </row>
    <row r="2" spans="1:8" ht="25.5" customHeight="1" thickBot="1">
      <c r="A2" s="42" t="s">
        <v>0</v>
      </c>
      <c r="B2" s="43" t="s">
        <v>22</v>
      </c>
      <c r="C2" s="43"/>
      <c r="D2" s="43" t="s">
        <v>1</v>
      </c>
      <c r="E2" s="43"/>
      <c r="F2" s="44" t="s">
        <v>46</v>
      </c>
      <c r="G2" s="42"/>
      <c r="H2" s="8" t="s">
        <v>0</v>
      </c>
    </row>
    <row r="3" spans="1:8" ht="15.75" thickBot="1">
      <c r="A3" s="42"/>
      <c r="B3" s="14" t="s">
        <v>2</v>
      </c>
      <c r="C3" s="14" t="s">
        <v>3</v>
      </c>
      <c r="D3" s="14" t="s">
        <v>2</v>
      </c>
      <c r="E3" s="14" t="s">
        <v>3</v>
      </c>
      <c r="F3" s="14" t="s">
        <v>2</v>
      </c>
      <c r="G3" s="13" t="s">
        <v>3</v>
      </c>
      <c r="H3" s="9" t="s">
        <v>45</v>
      </c>
    </row>
    <row r="4" spans="1:8">
      <c r="A4" s="1" t="s">
        <v>4</v>
      </c>
      <c r="B4" s="10">
        <v>2</v>
      </c>
      <c r="C4" s="15">
        <f>(B4/B$29)*100</f>
        <v>0.38910505836575876</v>
      </c>
      <c r="D4" s="10">
        <v>2</v>
      </c>
      <c r="E4" s="15">
        <f>(D4/D$29)*100</f>
        <v>0.49140049140049141</v>
      </c>
      <c r="F4" s="10">
        <v>2</v>
      </c>
      <c r="G4" s="15">
        <f>(F4/F$29)*100</f>
        <v>0.6578947368421052</v>
      </c>
      <c r="H4" s="7" t="s">
        <v>27</v>
      </c>
    </row>
    <row r="5" spans="1:8">
      <c r="A5" s="2" t="s">
        <v>5</v>
      </c>
      <c r="B5" s="10">
        <v>16</v>
      </c>
      <c r="C5" s="15">
        <f t="shared" ref="C5:C28" si="0">(B5/B$29)*100</f>
        <v>3.1128404669260701</v>
      </c>
      <c r="D5" s="10">
        <v>16</v>
      </c>
      <c r="E5" s="15">
        <f t="shared" ref="E5:E29" si="1">(D5/D$29)*100</f>
        <v>3.9312039312039313</v>
      </c>
      <c r="F5" s="10">
        <v>13</v>
      </c>
      <c r="G5" s="15">
        <f t="shared" ref="G5:G29" si="2">(F5/F$29)*100</f>
        <v>4.2763157894736841</v>
      </c>
      <c r="H5" s="5" t="s">
        <v>28</v>
      </c>
    </row>
    <row r="6" spans="1:8">
      <c r="A6" s="2" t="s">
        <v>6</v>
      </c>
      <c r="B6" s="10">
        <v>21</v>
      </c>
      <c r="C6" s="15">
        <f t="shared" si="0"/>
        <v>4.0856031128404666</v>
      </c>
      <c r="D6" s="10">
        <v>16</v>
      </c>
      <c r="E6" s="15">
        <f t="shared" si="1"/>
        <v>3.9312039312039313</v>
      </c>
      <c r="F6" s="10">
        <v>10</v>
      </c>
      <c r="G6" s="15">
        <f t="shared" si="2"/>
        <v>3.2894736842105261</v>
      </c>
      <c r="H6" s="5" t="s">
        <v>29</v>
      </c>
    </row>
    <row r="7" spans="1:8">
      <c r="A7" s="2" t="s">
        <v>7</v>
      </c>
      <c r="B7" s="10">
        <v>49</v>
      </c>
      <c r="C7" s="15">
        <f t="shared" si="0"/>
        <v>9.5330739299610894</v>
      </c>
      <c r="D7" s="10">
        <v>27</v>
      </c>
      <c r="E7" s="15">
        <f t="shared" si="1"/>
        <v>6.6339066339066335</v>
      </c>
      <c r="F7" s="10">
        <v>19</v>
      </c>
      <c r="G7" s="15">
        <f t="shared" si="2"/>
        <v>6.25</v>
      </c>
      <c r="H7" s="5" t="s">
        <v>30</v>
      </c>
    </row>
    <row r="8" spans="1:8">
      <c r="A8" s="2" t="s">
        <v>26</v>
      </c>
      <c r="B8" s="10">
        <v>20</v>
      </c>
      <c r="C8" s="15">
        <f t="shared" si="0"/>
        <v>3.8910505836575875</v>
      </c>
      <c r="D8" s="10">
        <v>20</v>
      </c>
      <c r="E8" s="15">
        <f t="shared" si="1"/>
        <v>4.9140049140049138</v>
      </c>
      <c r="F8" s="10">
        <v>19</v>
      </c>
      <c r="G8" s="15">
        <f t="shared" si="2"/>
        <v>6.25</v>
      </c>
      <c r="H8" s="5" t="s">
        <v>31</v>
      </c>
    </row>
    <row r="9" spans="1:8">
      <c r="A9" s="2" t="s">
        <v>8</v>
      </c>
      <c r="B9" s="10">
        <v>61</v>
      </c>
      <c r="C9" s="15">
        <f t="shared" si="0"/>
        <v>11.867704280155641</v>
      </c>
      <c r="D9" s="10">
        <v>60</v>
      </c>
      <c r="E9" s="15">
        <f t="shared" si="1"/>
        <v>14.742014742014742</v>
      </c>
      <c r="F9" s="10">
        <v>50</v>
      </c>
      <c r="G9" s="15">
        <f t="shared" si="2"/>
        <v>16.447368421052634</v>
      </c>
      <c r="H9" s="5" t="s">
        <v>32</v>
      </c>
    </row>
    <row r="10" spans="1:8">
      <c r="A10" s="2" t="s">
        <v>9</v>
      </c>
      <c r="B10" s="10">
        <v>34</v>
      </c>
      <c r="C10" s="15">
        <f t="shared" si="0"/>
        <v>6.6147859922178993</v>
      </c>
      <c r="D10" s="10">
        <v>31</v>
      </c>
      <c r="E10" s="15">
        <f t="shared" si="1"/>
        <v>7.6167076167076173</v>
      </c>
      <c r="F10" s="10">
        <v>28</v>
      </c>
      <c r="G10" s="15">
        <f t="shared" si="2"/>
        <v>9.2105263157894726</v>
      </c>
      <c r="H10" s="5" t="s">
        <v>33</v>
      </c>
    </row>
    <row r="11" spans="1:8">
      <c r="A11" s="2" t="s">
        <v>57</v>
      </c>
      <c r="B11" s="10">
        <v>1</v>
      </c>
      <c r="C11" s="15">
        <f t="shared" ref="C11" si="3">(B11/B$29)*100</f>
        <v>0.19455252918287938</v>
      </c>
      <c r="D11" s="10">
        <v>1</v>
      </c>
      <c r="E11" s="15">
        <f t="shared" ref="E11" si="4">(D11/D$29)*100</f>
        <v>0.24570024570024571</v>
      </c>
      <c r="F11" s="10">
        <v>1</v>
      </c>
      <c r="G11" s="15">
        <f t="shared" ref="G11" si="5">(F11/F$29)*100</f>
        <v>0.3289473684210526</v>
      </c>
      <c r="H11" s="5" t="s">
        <v>58</v>
      </c>
    </row>
    <row r="12" spans="1:8">
      <c r="A12" s="2" t="s">
        <v>10</v>
      </c>
      <c r="B12" s="10">
        <v>33</v>
      </c>
      <c r="C12" s="15">
        <f t="shared" si="0"/>
        <v>6.4202334630350189</v>
      </c>
      <c r="D12" s="10">
        <v>31</v>
      </c>
      <c r="E12" s="15">
        <f t="shared" si="1"/>
        <v>7.6167076167076173</v>
      </c>
      <c r="F12" s="10">
        <v>29</v>
      </c>
      <c r="G12" s="15">
        <f t="shared" si="2"/>
        <v>9.5394736842105274</v>
      </c>
      <c r="H12" s="5" t="s">
        <v>34</v>
      </c>
    </row>
    <row r="13" spans="1:8">
      <c r="A13" s="2" t="s">
        <v>11</v>
      </c>
      <c r="B13" s="10">
        <v>50</v>
      </c>
      <c r="C13" s="15">
        <f t="shared" si="0"/>
        <v>9.7276264591439698</v>
      </c>
      <c r="D13" s="10">
        <v>45</v>
      </c>
      <c r="E13" s="15">
        <f t="shared" si="1"/>
        <v>11.056511056511056</v>
      </c>
      <c r="F13" s="10">
        <v>41</v>
      </c>
      <c r="G13" s="15">
        <f t="shared" si="2"/>
        <v>13.486842105263158</v>
      </c>
      <c r="H13" s="5" t="s">
        <v>35</v>
      </c>
    </row>
    <row r="14" spans="1:8">
      <c r="A14" s="2" t="s">
        <v>59</v>
      </c>
      <c r="B14" s="10">
        <v>19</v>
      </c>
      <c r="C14" s="15">
        <f t="shared" ref="C14" si="6">(B14/B$29)*100</f>
        <v>3.6964980544747084</v>
      </c>
      <c r="D14" s="10">
        <v>16</v>
      </c>
      <c r="E14" s="15">
        <f t="shared" ref="E14" si="7">(D14/D$29)*100</f>
        <v>3.9312039312039313</v>
      </c>
      <c r="F14" s="10">
        <v>4</v>
      </c>
      <c r="G14" s="15">
        <f t="shared" ref="G14" si="8">(F14/F$29)*100</f>
        <v>1.3157894736842104</v>
      </c>
      <c r="H14" s="5" t="s">
        <v>60</v>
      </c>
    </row>
    <row r="15" spans="1:8">
      <c r="A15" s="2" t="s">
        <v>12</v>
      </c>
      <c r="B15" s="10">
        <v>12</v>
      </c>
      <c r="C15" s="15">
        <f t="shared" si="0"/>
        <v>2.3346303501945527</v>
      </c>
      <c r="D15" s="10">
        <v>10</v>
      </c>
      <c r="E15" s="15">
        <f t="shared" si="1"/>
        <v>2.4570024570024569</v>
      </c>
      <c r="F15" s="10">
        <v>7</v>
      </c>
      <c r="G15" s="15">
        <f t="shared" si="2"/>
        <v>2.3026315789473681</v>
      </c>
      <c r="H15" s="5" t="s">
        <v>36</v>
      </c>
    </row>
    <row r="16" spans="1:8">
      <c r="A16" s="2" t="s">
        <v>13</v>
      </c>
      <c r="B16" s="10">
        <v>7</v>
      </c>
      <c r="C16" s="15">
        <f t="shared" si="0"/>
        <v>1.3618677042801557</v>
      </c>
      <c r="D16" s="10">
        <v>6</v>
      </c>
      <c r="E16" s="15">
        <f t="shared" si="1"/>
        <v>1.4742014742014742</v>
      </c>
      <c r="F16" s="10">
        <v>6</v>
      </c>
      <c r="G16" s="15">
        <f t="shared" si="2"/>
        <v>1.9736842105263157</v>
      </c>
      <c r="H16" s="5" t="s">
        <v>37</v>
      </c>
    </row>
    <row r="17" spans="1:8">
      <c r="A17" s="2" t="s">
        <v>14</v>
      </c>
      <c r="B17" s="10">
        <v>5</v>
      </c>
      <c r="C17" s="15">
        <f t="shared" si="0"/>
        <v>0.97276264591439687</v>
      </c>
      <c r="D17" s="10">
        <v>5</v>
      </c>
      <c r="E17" s="15">
        <f t="shared" si="1"/>
        <v>1.2285012285012284</v>
      </c>
      <c r="F17" s="10">
        <v>2</v>
      </c>
      <c r="G17" s="15">
        <f t="shared" si="2"/>
        <v>0.6578947368421052</v>
      </c>
      <c r="H17" s="5" t="s">
        <v>38</v>
      </c>
    </row>
    <row r="18" spans="1:8">
      <c r="A18" s="2" t="s">
        <v>15</v>
      </c>
      <c r="B18" s="10">
        <v>2</v>
      </c>
      <c r="C18" s="15">
        <f t="shared" si="0"/>
        <v>0.38910505836575876</v>
      </c>
      <c r="D18" s="10">
        <v>2</v>
      </c>
      <c r="E18" s="15">
        <f t="shared" si="1"/>
        <v>0.49140049140049141</v>
      </c>
      <c r="F18" s="10">
        <v>2</v>
      </c>
      <c r="G18" s="15">
        <f t="shared" si="2"/>
        <v>0.6578947368421052</v>
      </c>
      <c r="H18" s="5" t="s">
        <v>39</v>
      </c>
    </row>
    <row r="19" spans="1:8">
      <c r="A19" s="2" t="s">
        <v>16</v>
      </c>
      <c r="B19" s="10">
        <v>4</v>
      </c>
      <c r="C19" s="15">
        <f t="shared" si="0"/>
        <v>0.77821011673151752</v>
      </c>
      <c r="D19" s="10">
        <v>4</v>
      </c>
      <c r="E19" s="15">
        <f t="shared" si="1"/>
        <v>0.98280098280098283</v>
      </c>
      <c r="F19" s="10">
        <v>2</v>
      </c>
      <c r="G19" s="15">
        <f t="shared" si="2"/>
        <v>0.6578947368421052</v>
      </c>
      <c r="H19" s="5" t="s">
        <v>40</v>
      </c>
    </row>
    <row r="20" spans="1:8">
      <c r="A20" s="2" t="s">
        <v>17</v>
      </c>
      <c r="B20" s="10">
        <v>64</v>
      </c>
      <c r="C20" s="15">
        <f t="shared" si="0"/>
        <v>12.45136186770428</v>
      </c>
      <c r="D20" s="10">
        <v>42</v>
      </c>
      <c r="E20" s="15">
        <f t="shared" si="1"/>
        <v>10.319410319410318</v>
      </c>
      <c r="F20" s="10">
        <v>24</v>
      </c>
      <c r="G20" s="15">
        <f t="shared" si="2"/>
        <v>7.8947368421052628</v>
      </c>
      <c r="H20" s="5" t="s">
        <v>41</v>
      </c>
    </row>
    <row r="21" spans="1:8">
      <c r="A21" s="2" t="s">
        <v>18</v>
      </c>
      <c r="B21" s="10">
        <v>21</v>
      </c>
      <c r="C21" s="15">
        <f t="shared" si="0"/>
        <v>4.0856031128404666</v>
      </c>
      <c r="D21" s="10">
        <v>17</v>
      </c>
      <c r="E21" s="15">
        <f t="shared" si="1"/>
        <v>4.176904176904177</v>
      </c>
      <c r="F21" s="10">
        <v>8</v>
      </c>
      <c r="G21" s="15">
        <f t="shared" si="2"/>
        <v>2.6315789473684208</v>
      </c>
      <c r="H21" s="5" t="s">
        <v>42</v>
      </c>
    </row>
    <row r="22" spans="1:8">
      <c r="A22" s="2" t="s">
        <v>47</v>
      </c>
      <c r="B22" s="10">
        <v>11</v>
      </c>
      <c r="C22" s="15">
        <f t="shared" si="0"/>
        <v>2.1400778210116731</v>
      </c>
      <c r="D22" s="10">
        <v>9</v>
      </c>
      <c r="E22" s="15">
        <f t="shared" si="1"/>
        <v>2.2113022113022112</v>
      </c>
      <c r="F22" s="10">
        <v>3</v>
      </c>
      <c r="G22" s="15">
        <f t="shared" si="2"/>
        <v>0.98684210526315785</v>
      </c>
      <c r="H22" s="5" t="s">
        <v>49</v>
      </c>
    </row>
    <row r="23" spans="1:8">
      <c r="A23" s="2" t="s">
        <v>51</v>
      </c>
      <c r="B23" s="10">
        <v>19</v>
      </c>
      <c r="C23" s="15">
        <f t="shared" si="0"/>
        <v>3.6964980544747084</v>
      </c>
      <c r="D23" s="10">
        <v>2</v>
      </c>
      <c r="E23" s="15">
        <f t="shared" si="1"/>
        <v>0.49140049140049141</v>
      </c>
      <c r="F23" s="10">
        <v>0</v>
      </c>
      <c r="G23" s="15">
        <f t="shared" si="2"/>
        <v>0</v>
      </c>
      <c r="H23" s="5" t="s">
        <v>54</v>
      </c>
    </row>
    <row r="24" spans="1:8">
      <c r="A24" s="2" t="s">
        <v>52</v>
      </c>
      <c r="B24" s="10">
        <v>6</v>
      </c>
      <c r="C24" s="15">
        <f t="shared" si="0"/>
        <v>1.1673151750972763</v>
      </c>
      <c r="D24" s="10">
        <v>6</v>
      </c>
      <c r="E24" s="15">
        <f t="shared" si="1"/>
        <v>1.4742014742014742</v>
      </c>
      <c r="F24" s="10">
        <v>4</v>
      </c>
      <c r="G24" s="15">
        <f t="shared" si="2"/>
        <v>1.3157894736842104</v>
      </c>
      <c r="H24" s="5" t="s">
        <v>55</v>
      </c>
    </row>
    <row r="25" spans="1:8">
      <c r="A25" s="2" t="s">
        <v>48</v>
      </c>
      <c r="B25" s="10">
        <v>10</v>
      </c>
      <c r="C25" s="15">
        <f t="shared" si="0"/>
        <v>1.9455252918287937</v>
      </c>
      <c r="D25" s="10">
        <v>7</v>
      </c>
      <c r="E25" s="15">
        <f t="shared" si="1"/>
        <v>1.7199017199017199</v>
      </c>
      <c r="F25" s="10">
        <v>1</v>
      </c>
      <c r="G25" s="15">
        <f t="shared" si="2"/>
        <v>0.3289473684210526</v>
      </c>
      <c r="H25" s="5" t="s">
        <v>50</v>
      </c>
    </row>
    <row r="26" spans="1:8">
      <c r="A26" s="2" t="s">
        <v>53</v>
      </c>
      <c r="B26" s="10">
        <v>4</v>
      </c>
      <c r="C26" s="15">
        <f t="shared" si="0"/>
        <v>0.77821011673151752</v>
      </c>
      <c r="D26" s="10">
        <v>3</v>
      </c>
      <c r="E26" s="15">
        <f t="shared" si="1"/>
        <v>0.73710073710073709</v>
      </c>
      <c r="F26" s="10">
        <v>3</v>
      </c>
      <c r="G26" s="15">
        <f t="shared" si="2"/>
        <v>0.98684210526315785</v>
      </c>
      <c r="H26" s="5" t="s">
        <v>56</v>
      </c>
    </row>
    <row r="27" spans="1:8">
      <c r="A27" s="2" t="s">
        <v>19</v>
      </c>
      <c r="B27" s="10">
        <v>33</v>
      </c>
      <c r="C27" s="15">
        <f t="shared" si="0"/>
        <v>6.4202334630350189</v>
      </c>
      <c r="D27" s="10">
        <v>19</v>
      </c>
      <c r="E27" s="15">
        <f t="shared" si="1"/>
        <v>4.6683046683046676</v>
      </c>
      <c r="F27" s="10">
        <v>16</v>
      </c>
      <c r="G27" s="15">
        <f t="shared" si="2"/>
        <v>5.2631578947368416</v>
      </c>
      <c r="H27" s="5" t="s">
        <v>43</v>
      </c>
    </row>
    <row r="28" spans="1:8" ht="15.75" thickBot="1">
      <c r="A28" s="3" t="s">
        <v>20</v>
      </c>
      <c r="B28" s="10">
        <v>10</v>
      </c>
      <c r="C28" s="15">
        <f t="shared" si="0"/>
        <v>1.9455252918287937</v>
      </c>
      <c r="D28" s="10">
        <v>10</v>
      </c>
      <c r="E28" s="15">
        <f t="shared" si="1"/>
        <v>2.4570024570024569</v>
      </c>
      <c r="F28" s="10">
        <v>10</v>
      </c>
      <c r="G28" s="15">
        <f t="shared" si="2"/>
        <v>3.2894736842105261</v>
      </c>
      <c r="H28" s="6" t="s">
        <v>44</v>
      </c>
    </row>
    <row r="29" spans="1:8" ht="15.75" thickBot="1">
      <c r="A29" s="4" t="s">
        <v>21</v>
      </c>
      <c r="B29" s="12">
        <f>SUM(B4:B28)</f>
        <v>514</v>
      </c>
      <c r="C29" s="16">
        <f>SUM(C4:C28)</f>
        <v>99.999999999999972</v>
      </c>
      <c r="D29" s="12">
        <f>SUM(D4:D28)</f>
        <v>407</v>
      </c>
      <c r="E29" s="16">
        <f t="shared" si="1"/>
        <v>100</v>
      </c>
      <c r="F29" s="12">
        <f>SUM(F4:F28)</f>
        <v>304</v>
      </c>
      <c r="G29" s="16">
        <f t="shared" si="2"/>
        <v>100</v>
      </c>
    </row>
    <row r="30" spans="1:8">
      <c r="A30" s="45" t="s">
        <v>23</v>
      </c>
      <c r="B30" s="45"/>
      <c r="C30" s="45"/>
      <c r="D30" s="45"/>
      <c r="E30" s="45"/>
      <c r="F30" s="45"/>
      <c r="G30" s="45"/>
    </row>
    <row r="31" spans="1:8">
      <c r="A31" s="40" t="s">
        <v>24</v>
      </c>
      <c r="B31" s="40"/>
      <c r="C31" s="40"/>
      <c r="D31" s="40"/>
      <c r="E31" s="40"/>
      <c r="F31" s="40"/>
      <c r="G31" s="40"/>
    </row>
  </sheetData>
  <sheetProtection password="C76B" sheet="1" objects="1" scenarios="1"/>
  <mergeCells count="7">
    <mergeCell ref="A31:G31"/>
    <mergeCell ref="A1:H1"/>
    <mergeCell ref="A2:A3"/>
    <mergeCell ref="B2:C2"/>
    <mergeCell ref="D2:E2"/>
    <mergeCell ref="F2:G2"/>
    <mergeCell ref="A30:G30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2"/>
  <sheetViews>
    <sheetView topLeftCell="A4" zoomScale="110" zoomScaleNormal="110" workbookViewId="0">
      <selection activeCell="D4" sqref="D4:I29"/>
    </sheetView>
  </sheetViews>
  <sheetFormatPr defaultRowHeight="15"/>
  <cols>
    <col min="1" max="1" width="55.140625" customWidth="1"/>
    <col min="2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>
      <c r="A1" s="41" t="s">
        <v>25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>
      <c r="A2" s="46" t="s">
        <v>0</v>
      </c>
      <c r="B2" s="43" t="s">
        <v>61</v>
      </c>
      <c r="C2" s="43"/>
      <c r="D2" s="43" t="s">
        <v>22</v>
      </c>
      <c r="E2" s="43"/>
      <c r="F2" s="43" t="s">
        <v>1</v>
      </c>
      <c r="G2" s="43"/>
      <c r="H2" s="44" t="s">
        <v>46</v>
      </c>
      <c r="I2" s="42"/>
      <c r="J2" s="8" t="s">
        <v>0</v>
      </c>
    </row>
    <row r="3" spans="1:10" ht="15.75" thickBot="1">
      <c r="A3" s="47"/>
      <c r="B3" s="17" t="s">
        <v>62</v>
      </c>
      <c r="C3" s="17" t="s">
        <v>63</v>
      </c>
      <c r="D3" s="17" t="s">
        <v>2</v>
      </c>
      <c r="E3" s="17" t="s">
        <v>3</v>
      </c>
      <c r="F3" s="17" t="s">
        <v>2</v>
      </c>
      <c r="G3" s="17" t="s">
        <v>3</v>
      </c>
      <c r="H3" s="17" t="s">
        <v>2</v>
      </c>
      <c r="I3" s="17" t="s">
        <v>3</v>
      </c>
      <c r="J3" s="9" t="s">
        <v>45</v>
      </c>
    </row>
    <row r="4" spans="1:10">
      <c r="A4" s="1" t="s">
        <v>4</v>
      </c>
      <c r="B4" s="19"/>
      <c r="C4" s="19" t="s">
        <v>64</v>
      </c>
      <c r="D4" s="22">
        <v>2</v>
      </c>
      <c r="E4" s="23">
        <f>(D4/D$30)*100</f>
        <v>0.38535645472061658</v>
      </c>
      <c r="F4" s="22">
        <v>2</v>
      </c>
      <c r="G4" s="23">
        <f>(F4/F$30)*100</f>
        <v>0.48780487804878048</v>
      </c>
      <c r="H4" s="22">
        <v>2</v>
      </c>
      <c r="I4" s="23">
        <f>(H4/H$30)*100</f>
        <v>0.6578947368421052</v>
      </c>
      <c r="J4" s="7" t="s">
        <v>27</v>
      </c>
    </row>
    <row r="5" spans="1:10">
      <c r="A5" s="2" t="s">
        <v>67</v>
      </c>
      <c r="B5" s="20" t="s">
        <v>64</v>
      </c>
      <c r="C5" s="20"/>
      <c r="D5" s="10">
        <v>9</v>
      </c>
      <c r="E5" s="15">
        <f t="shared" ref="E5:E29" si="0">(D5/D$30)*100</f>
        <v>1.7341040462427744</v>
      </c>
      <c r="F5" s="10">
        <v>9</v>
      </c>
      <c r="G5" s="15">
        <f t="shared" ref="G5:G29" si="1">(F5/F$30)*100</f>
        <v>2.1951219512195119</v>
      </c>
      <c r="H5" s="10">
        <v>7</v>
      </c>
      <c r="I5" s="15">
        <f t="shared" ref="I5:I29" si="2">(H5/H$30)*100</f>
        <v>2.3026315789473681</v>
      </c>
      <c r="J5" s="5" t="s">
        <v>28</v>
      </c>
    </row>
    <row r="6" spans="1:10">
      <c r="A6" s="2" t="s">
        <v>68</v>
      </c>
      <c r="B6" s="20" t="s">
        <v>64</v>
      </c>
      <c r="C6" s="20"/>
      <c r="D6" s="10">
        <v>21</v>
      </c>
      <c r="E6" s="15">
        <f t="shared" si="0"/>
        <v>4.0462427745664744</v>
      </c>
      <c r="F6" s="10">
        <v>16</v>
      </c>
      <c r="G6" s="15">
        <f t="shared" si="1"/>
        <v>3.9024390243902438</v>
      </c>
      <c r="H6" s="10">
        <v>10</v>
      </c>
      <c r="I6" s="15">
        <f t="shared" si="2"/>
        <v>3.2894736842105261</v>
      </c>
      <c r="J6" s="5" t="s">
        <v>29</v>
      </c>
    </row>
    <row r="7" spans="1:10">
      <c r="A7" s="2" t="s">
        <v>7</v>
      </c>
      <c r="B7" s="20"/>
      <c r="C7" s="20" t="s">
        <v>64</v>
      </c>
      <c r="D7" s="10">
        <v>46</v>
      </c>
      <c r="E7" s="15">
        <f t="shared" si="0"/>
        <v>8.8631984585741819</v>
      </c>
      <c r="F7" s="10">
        <v>24</v>
      </c>
      <c r="G7" s="15">
        <f t="shared" si="1"/>
        <v>5.8536585365853666</v>
      </c>
      <c r="H7" s="10">
        <v>17</v>
      </c>
      <c r="I7" s="15">
        <f t="shared" si="2"/>
        <v>5.5921052631578947</v>
      </c>
      <c r="J7" s="5" t="s">
        <v>30</v>
      </c>
    </row>
    <row r="8" spans="1:10">
      <c r="A8" s="2" t="s">
        <v>69</v>
      </c>
      <c r="B8" s="20" t="s">
        <v>64</v>
      </c>
      <c r="C8" s="20"/>
      <c r="D8" s="10">
        <v>18</v>
      </c>
      <c r="E8" s="15">
        <f t="shared" si="0"/>
        <v>3.4682080924855487</v>
      </c>
      <c r="F8" s="10">
        <v>18</v>
      </c>
      <c r="G8" s="15">
        <f t="shared" si="1"/>
        <v>4.3902439024390238</v>
      </c>
      <c r="H8" s="10">
        <v>17</v>
      </c>
      <c r="I8" s="15">
        <f t="shared" si="2"/>
        <v>5.5921052631578947</v>
      </c>
      <c r="J8" s="5" t="s">
        <v>31</v>
      </c>
    </row>
    <row r="9" spans="1:10">
      <c r="A9" s="2" t="s">
        <v>70</v>
      </c>
      <c r="B9" s="20" t="s">
        <v>64</v>
      </c>
      <c r="C9" s="20"/>
      <c r="D9" s="10">
        <v>56</v>
      </c>
      <c r="E9" s="15">
        <f t="shared" si="0"/>
        <v>10.789980732177264</v>
      </c>
      <c r="F9" s="10">
        <v>55</v>
      </c>
      <c r="G9" s="15">
        <f t="shared" si="1"/>
        <v>13.414634146341465</v>
      </c>
      <c r="H9" s="10">
        <v>45</v>
      </c>
      <c r="I9" s="15">
        <f t="shared" si="2"/>
        <v>14.802631578947366</v>
      </c>
      <c r="J9" s="5" t="s">
        <v>32</v>
      </c>
    </row>
    <row r="10" spans="1:10">
      <c r="A10" s="2" t="s">
        <v>71</v>
      </c>
      <c r="B10" s="20" t="s">
        <v>64</v>
      </c>
      <c r="C10" s="20"/>
      <c r="D10" s="10">
        <v>33</v>
      </c>
      <c r="E10" s="15">
        <f t="shared" si="0"/>
        <v>6.3583815028901727</v>
      </c>
      <c r="F10" s="10">
        <v>30</v>
      </c>
      <c r="G10" s="15">
        <f t="shared" si="1"/>
        <v>7.3170731707317067</v>
      </c>
      <c r="H10" s="10">
        <v>28</v>
      </c>
      <c r="I10" s="15">
        <f t="shared" si="2"/>
        <v>9.2105263157894726</v>
      </c>
      <c r="J10" s="5" t="s">
        <v>33</v>
      </c>
    </row>
    <row r="11" spans="1:10">
      <c r="A11" s="2" t="s">
        <v>72</v>
      </c>
      <c r="B11" s="20" t="s">
        <v>64</v>
      </c>
      <c r="C11" s="20"/>
      <c r="D11" s="10">
        <v>7</v>
      </c>
      <c r="E11" s="15">
        <f t="shared" si="0"/>
        <v>1.3487475915221581</v>
      </c>
      <c r="F11" s="10">
        <v>7</v>
      </c>
      <c r="G11" s="15">
        <f t="shared" si="1"/>
        <v>1.7073170731707319</v>
      </c>
      <c r="H11" s="10">
        <v>6</v>
      </c>
      <c r="I11" s="15">
        <f t="shared" si="2"/>
        <v>1.9736842105263157</v>
      </c>
      <c r="J11" s="5" t="s">
        <v>58</v>
      </c>
    </row>
    <row r="12" spans="1:10">
      <c r="A12" s="2" t="s">
        <v>73</v>
      </c>
      <c r="B12" s="20" t="s">
        <v>64</v>
      </c>
      <c r="C12" s="20"/>
      <c r="D12" s="10">
        <v>32</v>
      </c>
      <c r="E12" s="15">
        <f t="shared" si="0"/>
        <v>6.1657032755298653</v>
      </c>
      <c r="F12" s="10">
        <v>30</v>
      </c>
      <c r="G12" s="15">
        <f t="shared" si="1"/>
        <v>7.3170731707317067</v>
      </c>
      <c r="H12" s="10">
        <v>29</v>
      </c>
      <c r="I12" s="15">
        <f t="shared" si="2"/>
        <v>9.5394736842105274</v>
      </c>
      <c r="J12" s="5" t="s">
        <v>34</v>
      </c>
    </row>
    <row r="13" spans="1:10">
      <c r="A13" s="2" t="s">
        <v>74</v>
      </c>
      <c r="B13" s="20" t="s">
        <v>64</v>
      </c>
      <c r="C13" s="20"/>
      <c r="D13" s="10">
        <v>47</v>
      </c>
      <c r="E13" s="15">
        <f t="shared" si="0"/>
        <v>9.0558766859344892</v>
      </c>
      <c r="F13" s="10">
        <v>43</v>
      </c>
      <c r="G13" s="15">
        <f t="shared" si="1"/>
        <v>10.487804878048781</v>
      </c>
      <c r="H13" s="10">
        <v>39</v>
      </c>
      <c r="I13" s="15">
        <f t="shared" si="2"/>
        <v>12.828947368421053</v>
      </c>
      <c r="J13" s="5" t="s">
        <v>35</v>
      </c>
    </row>
    <row r="14" spans="1:10">
      <c r="A14" s="2" t="s">
        <v>59</v>
      </c>
      <c r="B14" s="20"/>
      <c r="C14" s="20" t="s">
        <v>64</v>
      </c>
      <c r="D14" s="10">
        <v>23</v>
      </c>
      <c r="E14" s="15">
        <f t="shared" si="0"/>
        <v>4.4315992292870909</v>
      </c>
      <c r="F14" s="10">
        <v>20</v>
      </c>
      <c r="G14" s="15">
        <f t="shared" si="1"/>
        <v>4.8780487804878048</v>
      </c>
      <c r="H14" s="10">
        <v>7</v>
      </c>
      <c r="I14" s="15">
        <f t="shared" si="2"/>
        <v>2.3026315789473681</v>
      </c>
      <c r="J14" s="5" t="s">
        <v>60</v>
      </c>
    </row>
    <row r="15" spans="1:10">
      <c r="A15" s="2" t="s">
        <v>12</v>
      </c>
      <c r="B15" s="20"/>
      <c r="C15" s="20" t="s">
        <v>64</v>
      </c>
      <c r="D15" s="10">
        <v>12</v>
      </c>
      <c r="E15" s="15">
        <f t="shared" si="0"/>
        <v>2.3121387283236992</v>
      </c>
      <c r="F15" s="10">
        <v>10</v>
      </c>
      <c r="G15" s="15">
        <f t="shared" si="1"/>
        <v>2.4390243902439024</v>
      </c>
      <c r="H15" s="10">
        <v>7</v>
      </c>
      <c r="I15" s="15">
        <f t="shared" si="2"/>
        <v>2.3026315789473681</v>
      </c>
      <c r="J15" s="5" t="s">
        <v>36</v>
      </c>
    </row>
    <row r="16" spans="1:10">
      <c r="A16" s="2" t="s">
        <v>13</v>
      </c>
      <c r="B16" s="20"/>
      <c r="C16" s="20" t="s">
        <v>64</v>
      </c>
      <c r="D16" s="10">
        <v>7</v>
      </c>
      <c r="E16" s="15">
        <f t="shared" si="0"/>
        <v>1.3487475915221581</v>
      </c>
      <c r="F16" s="10">
        <v>6</v>
      </c>
      <c r="G16" s="15">
        <f t="shared" si="1"/>
        <v>1.4634146341463417</v>
      </c>
      <c r="H16" s="10">
        <v>6</v>
      </c>
      <c r="I16" s="15">
        <f t="shared" si="2"/>
        <v>1.9736842105263157</v>
      </c>
      <c r="J16" s="5" t="s">
        <v>37</v>
      </c>
    </row>
    <row r="17" spans="1:10">
      <c r="A17" s="2" t="s">
        <v>65</v>
      </c>
      <c r="B17" s="20" t="s">
        <v>64</v>
      </c>
      <c r="C17" s="20"/>
      <c r="D17" s="10">
        <v>12</v>
      </c>
      <c r="E17" s="15">
        <f t="shared" ref="E17" si="3">(D17/D$30)*100</f>
        <v>2.3121387283236992</v>
      </c>
      <c r="F17" s="10">
        <v>10</v>
      </c>
      <c r="G17" s="15">
        <f t="shared" ref="G17" si="4">(F17/F$30)*100</f>
        <v>2.4390243902439024</v>
      </c>
      <c r="H17" s="10">
        <v>8</v>
      </c>
      <c r="I17" s="15">
        <f t="shared" ref="I17" si="5">(H17/H$30)*100</f>
        <v>2.6315789473684208</v>
      </c>
      <c r="J17" s="5" t="s">
        <v>66</v>
      </c>
    </row>
    <row r="18" spans="1:10">
      <c r="A18" s="2" t="s">
        <v>14</v>
      </c>
      <c r="B18" s="20" t="s">
        <v>64</v>
      </c>
      <c r="C18" s="20"/>
      <c r="D18" s="10">
        <v>5</v>
      </c>
      <c r="E18" s="15">
        <f t="shared" si="0"/>
        <v>0.96339113680154131</v>
      </c>
      <c r="F18" s="10">
        <v>5</v>
      </c>
      <c r="G18" s="15">
        <f t="shared" si="1"/>
        <v>1.2195121951219512</v>
      </c>
      <c r="H18" s="10">
        <v>2</v>
      </c>
      <c r="I18" s="15">
        <f t="shared" si="2"/>
        <v>0.6578947368421052</v>
      </c>
      <c r="J18" s="5" t="s">
        <v>38</v>
      </c>
    </row>
    <row r="19" spans="1:10">
      <c r="A19" s="2" t="s">
        <v>15</v>
      </c>
      <c r="B19" s="20"/>
      <c r="C19" s="20" t="s">
        <v>64</v>
      </c>
      <c r="D19" s="10">
        <v>6</v>
      </c>
      <c r="E19" s="15">
        <f t="shared" si="0"/>
        <v>1.1560693641618496</v>
      </c>
      <c r="F19" s="10">
        <v>6</v>
      </c>
      <c r="G19" s="15">
        <f t="shared" si="1"/>
        <v>1.4634146341463417</v>
      </c>
      <c r="H19" s="10">
        <v>3</v>
      </c>
      <c r="I19" s="15">
        <f t="shared" si="2"/>
        <v>0.98684210526315785</v>
      </c>
      <c r="J19" s="5" t="s">
        <v>39</v>
      </c>
    </row>
    <row r="20" spans="1:10">
      <c r="A20" s="2" t="s">
        <v>16</v>
      </c>
      <c r="B20" s="20" t="s">
        <v>64</v>
      </c>
      <c r="C20" s="20"/>
      <c r="D20" s="10">
        <v>4</v>
      </c>
      <c r="E20" s="15">
        <f t="shared" si="0"/>
        <v>0.77071290944123316</v>
      </c>
      <c r="F20" s="10">
        <v>4</v>
      </c>
      <c r="G20" s="15">
        <f t="shared" si="1"/>
        <v>0.97560975609756095</v>
      </c>
      <c r="H20" s="10">
        <v>2</v>
      </c>
      <c r="I20" s="15">
        <f t="shared" si="2"/>
        <v>0.6578947368421052</v>
      </c>
      <c r="J20" s="5" t="s">
        <v>40</v>
      </c>
    </row>
    <row r="21" spans="1:10">
      <c r="A21" s="2" t="s">
        <v>17</v>
      </c>
      <c r="B21" s="20" t="s">
        <v>64</v>
      </c>
      <c r="C21" s="20"/>
      <c r="D21" s="10">
        <v>65</v>
      </c>
      <c r="E21" s="15">
        <f t="shared" si="0"/>
        <v>12.524084778420038</v>
      </c>
      <c r="F21" s="10">
        <v>43</v>
      </c>
      <c r="G21" s="15">
        <f t="shared" si="1"/>
        <v>10.487804878048781</v>
      </c>
      <c r="H21" s="10">
        <v>24</v>
      </c>
      <c r="I21" s="15">
        <f t="shared" si="2"/>
        <v>7.8947368421052628</v>
      </c>
      <c r="J21" s="5" t="s">
        <v>41</v>
      </c>
    </row>
    <row r="22" spans="1:10">
      <c r="A22" s="2" t="s">
        <v>18</v>
      </c>
      <c r="B22" s="20"/>
      <c r="C22" s="20" t="s">
        <v>64</v>
      </c>
      <c r="D22" s="10">
        <v>21</v>
      </c>
      <c r="E22" s="15">
        <f t="shared" si="0"/>
        <v>4.0462427745664744</v>
      </c>
      <c r="F22" s="10">
        <v>14</v>
      </c>
      <c r="G22" s="15">
        <f t="shared" si="1"/>
        <v>3.4146341463414638</v>
      </c>
      <c r="H22" s="10">
        <v>8</v>
      </c>
      <c r="I22" s="15">
        <f t="shared" si="2"/>
        <v>2.6315789473684208</v>
      </c>
      <c r="J22" s="5" t="s">
        <v>42</v>
      </c>
    </row>
    <row r="23" spans="1:10">
      <c r="A23" s="2" t="s">
        <v>47</v>
      </c>
      <c r="B23" s="20"/>
      <c r="C23" s="20" t="s">
        <v>64</v>
      </c>
      <c r="D23" s="10">
        <v>7</v>
      </c>
      <c r="E23" s="15">
        <f t="shared" si="0"/>
        <v>1.3487475915221581</v>
      </c>
      <c r="F23" s="10">
        <v>7</v>
      </c>
      <c r="G23" s="15">
        <f t="shared" si="1"/>
        <v>1.7073170731707319</v>
      </c>
      <c r="H23" s="10">
        <v>1</v>
      </c>
      <c r="I23" s="15">
        <f t="shared" si="2"/>
        <v>0.3289473684210526</v>
      </c>
      <c r="J23" s="5" t="s">
        <v>49</v>
      </c>
    </row>
    <row r="24" spans="1:10">
      <c r="A24" s="2" t="s">
        <v>51</v>
      </c>
      <c r="B24" s="20"/>
      <c r="C24" s="20" t="s">
        <v>64</v>
      </c>
      <c r="D24" s="10">
        <v>19</v>
      </c>
      <c r="E24" s="15">
        <f t="shared" si="0"/>
        <v>3.6608863198458574</v>
      </c>
      <c r="F24" s="10">
        <v>2</v>
      </c>
      <c r="G24" s="15">
        <f t="shared" si="1"/>
        <v>0.48780487804878048</v>
      </c>
      <c r="H24" s="10">
        <v>0</v>
      </c>
      <c r="I24" s="15">
        <f t="shared" si="2"/>
        <v>0</v>
      </c>
      <c r="J24" s="5" t="s">
        <v>54</v>
      </c>
    </row>
    <row r="25" spans="1:10">
      <c r="A25" s="2" t="s">
        <v>52</v>
      </c>
      <c r="B25" s="20"/>
      <c r="C25" s="20" t="s">
        <v>64</v>
      </c>
      <c r="D25" s="10">
        <v>6</v>
      </c>
      <c r="E25" s="15">
        <f t="shared" si="0"/>
        <v>1.1560693641618496</v>
      </c>
      <c r="F25" s="10">
        <v>6</v>
      </c>
      <c r="G25" s="15">
        <f t="shared" si="1"/>
        <v>1.4634146341463417</v>
      </c>
      <c r="H25" s="10">
        <v>4</v>
      </c>
      <c r="I25" s="15">
        <f t="shared" si="2"/>
        <v>1.3157894736842104</v>
      </c>
      <c r="J25" s="5" t="s">
        <v>55</v>
      </c>
    </row>
    <row r="26" spans="1:10">
      <c r="A26" s="2" t="s">
        <v>48</v>
      </c>
      <c r="B26" s="20"/>
      <c r="C26" s="20" t="s">
        <v>64</v>
      </c>
      <c r="D26" s="10">
        <v>13</v>
      </c>
      <c r="E26" s="15">
        <f t="shared" si="0"/>
        <v>2.5048169556840074</v>
      </c>
      <c r="F26" s="10">
        <v>10</v>
      </c>
      <c r="G26" s="15">
        <f t="shared" si="1"/>
        <v>2.4390243902439024</v>
      </c>
      <c r="H26" s="10">
        <v>2</v>
      </c>
      <c r="I26" s="15">
        <f t="shared" si="2"/>
        <v>0.6578947368421052</v>
      </c>
      <c r="J26" s="5" t="s">
        <v>50</v>
      </c>
    </row>
    <row r="27" spans="1:10">
      <c r="A27" s="2" t="s">
        <v>53</v>
      </c>
      <c r="B27" s="20" t="s">
        <v>64</v>
      </c>
      <c r="C27" s="20"/>
      <c r="D27" s="10">
        <v>4</v>
      </c>
      <c r="E27" s="15">
        <f t="shared" si="0"/>
        <v>0.77071290944123316</v>
      </c>
      <c r="F27" s="10">
        <v>3</v>
      </c>
      <c r="G27" s="15">
        <f t="shared" si="1"/>
        <v>0.73170731707317083</v>
      </c>
      <c r="H27" s="10">
        <v>3</v>
      </c>
      <c r="I27" s="15">
        <f t="shared" si="2"/>
        <v>0.98684210526315785</v>
      </c>
      <c r="J27" s="5" t="s">
        <v>56</v>
      </c>
    </row>
    <row r="28" spans="1:10">
      <c r="A28" s="2" t="s">
        <v>19</v>
      </c>
      <c r="B28" s="20"/>
      <c r="C28" s="20" t="s">
        <v>64</v>
      </c>
      <c r="D28" s="10">
        <v>34</v>
      </c>
      <c r="E28" s="15">
        <f t="shared" si="0"/>
        <v>6.5510597302504818</v>
      </c>
      <c r="F28" s="10">
        <v>20</v>
      </c>
      <c r="G28" s="15">
        <f t="shared" si="1"/>
        <v>4.8780487804878048</v>
      </c>
      <c r="H28" s="10">
        <v>17</v>
      </c>
      <c r="I28" s="15">
        <f t="shared" si="2"/>
        <v>5.5921052631578947</v>
      </c>
      <c r="J28" s="5" t="s">
        <v>43</v>
      </c>
    </row>
    <row r="29" spans="1:10" ht="15.75" thickBot="1">
      <c r="A29" s="3" t="s">
        <v>20</v>
      </c>
      <c r="B29" s="21"/>
      <c r="C29" s="21"/>
      <c r="D29" s="24">
        <v>10</v>
      </c>
      <c r="E29" s="25">
        <f t="shared" si="0"/>
        <v>1.9267822736030826</v>
      </c>
      <c r="F29" s="24">
        <v>10</v>
      </c>
      <c r="G29" s="25">
        <f t="shared" si="1"/>
        <v>2.4390243902439024</v>
      </c>
      <c r="H29" s="24">
        <v>10</v>
      </c>
      <c r="I29" s="25">
        <f t="shared" si="2"/>
        <v>3.2894736842105261</v>
      </c>
      <c r="J29" s="6" t="s">
        <v>44</v>
      </c>
    </row>
    <row r="30" spans="1:10" ht="15.75" thickBot="1">
      <c r="A30" s="4" t="s">
        <v>21</v>
      </c>
      <c r="B30" s="26"/>
      <c r="C30" s="4"/>
      <c r="D30" s="26">
        <f>SUM(D4:D29)</f>
        <v>519</v>
      </c>
      <c r="E30" s="27">
        <f>SUM(E4:E29)</f>
        <v>99.999999999999986</v>
      </c>
      <c r="F30" s="26">
        <f>SUM(F4:F29)</f>
        <v>410</v>
      </c>
      <c r="G30" s="27">
        <f t="shared" ref="G30" si="6">(F30/F$30)*100</f>
        <v>100</v>
      </c>
      <c r="H30" s="26">
        <f>SUM(H4:H29)</f>
        <v>304</v>
      </c>
      <c r="I30" s="27">
        <f t="shared" ref="I30" si="7">(H30/H$30)*100</f>
        <v>100</v>
      </c>
    </row>
    <row r="31" spans="1:10">
      <c r="A31" s="45" t="s">
        <v>23</v>
      </c>
      <c r="B31" s="45"/>
      <c r="C31" s="45"/>
      <c r="D31" s="45"/>
      <c r="E31" s="45"/>
      <c r="F31" s="45"/>
      <c r="G31" s="45"/>
      <c r="H31" s="45"/>
      <c r="I31" s="45"/>
    </row>
    <row r="32" spans="1:10">
      <c r="A32" s="40" t="s">
        <v>24</v>
      </c>
      <c r="B32" s="40"/>
      <c r="C32" s="40"/>
      <c r="D32" s="40"/>
      <c r="E32" s="40"/>
      <c r="F32" s="40"/>
      <c r="G32" s="40"/>
      <c r="H32" s="40"/>
      <c r="I32" s="40"/>
    </row>
  </sheetData>
  <sheetProtection password="C76B" sheet="1" objects="1" scenarios="1"/>
  <mergeCells count="8">
    <mergeCell ref="A32:I32"/>
    <mergeCell ref="A1:J1"/>
    <mergeCell ref="A2:A3"/>
    <mergeCell ref="D2:E2"/>
    <mergeCell ref="F2:G2"/>
    <mergeCell ref="H2:I2"/>
    <mergeCell ref="A31:I31"/>
    <mergeCell ref="B2:C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3"/>
  <sheetViews>
    <sheetView topLeftCell="A5" zoomScale="110" zoomScaleNormal="110" workbookViewId="0">
      <selection activeCell="D4" sqref="D4:I29"/>
    </sheetView>
  </sheetViews>
  <sheetFormatPr defaultRowHeight="15"/>
  <cols>
    <col min="1" max="1" width="55.140625" customWidth="1"/>
    <col min="2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>
      <c r="A1" s="41" t="s">
        <v>25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>
      <c r="A2" s="46" t="s">
        <v>0</v>
      </c>
      <c r="B2" s="43" t="s">
        <v>61</v>
      </c>
      <c r="C2" s="43"/>
      <c r="D2" s="43" t="s">
        <v>22</v>
      </c>
      <c r="E2" s="43"/>
      <c r="F2" s="43" t="s">
        <v>1</v>
      </c>
      <c r="G2" s="43"/>
      <c r="H2" s="44" t="s">
        <v>46</v>
      </c>
      <c r="I2" s="42"/>
      <c r="J2" s="8" t="s">
        <v>0</v>
      </c>
    </row>
    <row r="3" spans="1:10" ht="15.75" thickBot="1">
      <c r="A3" s="47"/>
      <c r="B3" s="18" t="s">
        <v>62</v>
      </c>
      <c r="C3" s="18" t="s">
        <v>63</v>
      </c>
      <c r="D3" s="18" t="s">
        <v>2</v>
      </c>
      <c r="E3" s="18" t="s">
        <v>3</v>
      </c>
      <c r="F3" s="18" t="s">
        <v>2</v>
      </c>
      <c r="G3" s="18" t="s">
        <v>3</v>
      </c>
      <c r="H3" s="18" t="s">
        <v>2</v>
      </c>
      <c r="I3" s="18" t="s">
        <v>3</v>
      </c>
      <c r="J3" s="9" t="s">
        <v>45</v>
      </c>
    </row>
    <row r="4" spans="1:10">
      <c r="A4" s="1" t="s">
        <v>4</v>
      </c>
      <c r="B4" s="19"/>
      <c r="C4" s="19" t="s">
        <v>64</v>
      </c>
      <c r="D4" s="22">
        <v>2</v>
      </c>
      <c r="E4" s="23">
        <f>(D4/D$30)*100</f>
        <v>0.38387715930902111</v>
      </c>
      <c r="F4" s="22">
        <v>2</v>
      </c>
      <c r="G4" s="23">
        <f>(F4/F$30)*100</f>
        <v>0.48661800486618007</v>
      </c>
      <c r="H4" s="22">
        <v>2</v>
      </c>
      <c r="I4" s="23">
        <f>(H4/H$30)*100</f>
        <v>0.66225165562913912</v>
      </c>
      <c r="J4" s="7" t="s">
        <v>27</v>
      </c>
    </row>
    <row r="5" spans="1:10">
      <c r="A5" s="2" t="s">
        <v>67</v>
      </c>
      <c r="B5" s="20" t="s">
        <v>64</v>
      </c>
      <c r="C5" s="20"/>
      <c r="D5" s="10">
        <v>10</v>
      </c>
      <c r="E5" s="23">
        <f t="shared" ref="E5:E29" si="0">(D5/D$30)*100</f>
        <v>1.9193857965451053</v>
      </c>
      <c r="F5" s="10">
        <v>10</v>
      </c>
      <c r="G5" s="23">
        <f t="shared" ref="G5:G29" si="1">(F5/F$30)*100</f>
        <v>2.4330900243309004</v>
      </c>
      <c r="H5" s="10">
        <v>8</v>
      </c>
      <c r="I5" s="23">
        <f t="shared" ref="I5:I29" si="2">(H5/H$30)*100</f>
        <v>2.6490066225165565</v>
      </c>
      <c r="J5" s="5" t="s">
        <v>28</v>
      </c>
    </row>
    <row r="6" spans="1:10">
      <c r="A6" s="2" t="s">
        <v>68</v>
      </c>
      <c r="B6" s="20" t="s">
        <v>64</v>
      </c>
      <c r="C6" s="20"/>
      <c r="D6" s="10">
        <v>21</v>
      </c>
      <c r="E6" s="23">
        <f t="shared" si="0"/>
        <v>4.0307101727447217</v>
      </c>
      <c r="F6" s="10">
        <v>16</v>
      </c>
      <c r="G6" s="23">
        <f t="shared" si="1"/>
        <v>3.8929440389294405</v>
      </c>
      <c r="H6" s="10">
        <v>10</v>
      </c>
      <c r="I6" s="23">
        <f t="shared" si="2"/>
        <v>3.3112582781456954</v>
      </c>
      <c r="J6" s="5" t="s">
        <v>29</v>
      </c>
    </row>
    <row r="7" spans="1:10">
      <c r="A7" s="2" t="s">
        <v>7</v>
      </c>
      <c r="B7" s="20"/>
      <c r="C7" s="20" t="s">
        <v>64</v>
      </c>
      <c r="D7" s="10">
        <v>46</v>
      </c>
      <c r="E7" s="23">
        <f t="shared" si="0"/>
        <v>8.8291746641074855</v>
      </c>
      <c r="F7" s="10">
        <v>24</v>
      </c>
      <c r="G7" s="23">
        <f t="shared" si="1"/>
        <v>5.8394160583941606</v>
      </c>
      <c r="H7" s="10">
        <v>17</v>
      </c>
      <c r="I7" s="23">
        <f t="shared" si="2"/>
        <v>5.629139072847682</v>
      </c>
      <c r="J7" s="5" t="s">
        <v>30</v>
      </c>
    </row>
    <row r="8" spans="1:10">
      <c r="A8" s="2" t="s">
        <v>69</v>
      </c>
      <c r="B8" s="20" t="s">
        <v>64</v>
      </c>
      <c r="C8" s="20"/>
      <c r="D8" s="10">
        <v>18</v>
      </c>
      <c r="E8" s="23">
        <f t="shared" si="0"/>
        <v>3.45489443378119</v>
      </c>
      <c r="F8" s="10">
        <v>18</v>
      </c>
      <c r="G8" s="23">
        <f t="shared" si="1"/>
        <v>4.3795620437956204</v>
      </c>
      <c r="H8" s="10">
        <v>17</v>
      </c>
      <c r="I8" s="23">
        <f t="shared" si="2"/>
        <v>5.629139072847682</v>
      </c>
      <c r="J8" s="5" t="s">
        <v>31</v>
      </c>
    </row>
    <row r="9" spans="1:10">
      <c r="A9" s="2" t="s">
        <v>70</v>
      </c>
      <c r="B9" s="20" t="s">
        <v>64</v>
      </c>
      <c r="C9" s="20"/>
      <c r="D9" s="10">
        <v>54</v>
      </c>
      <c r="E9" s="23">
        <f t="shared" si="0"/>
        <v>10.36468330134357</v>
      </c>
      <c r="F9" s="10">
        <v>53</v>
      </c>
      <c r="G9" s="23">
        <f t="shared" si="1"/>
        <v>12.895377128953772</v>
      </c>
      <c r="H9" s="10">
        <v>44</v>
      </c>
      <c r="I9" s="23">
        <f t="shared" si="2"/>
        <v>14.569536423841059</v>
      </c>
      <c r="J9" s="5" t="s">
        <v>32</v>
      </c>
    </row>
    <row r="10" spans="1:10">
      <c r="A10" s="2" t="s">
        <v>71</v>
      </c>
      <c r="B10" s="20" t="s">
        <v>64</v>
      </c>
      <c r="C10" s="20"/>
      <c r="D10" s="10">
        <v>33</v>
      </c>
      <c r="E10" s="23">
        <f t="shared" si="0"/>
        <v>6.3339731285988483</v>
      </c>
      <c r="F10" s="10">
        <v>30</v>
      </c>
      <c r="G10" s="23">
        <f t="shared" si="1"/>
        <v>7.2992700729926998</v>
      </c>
      <c r="H10" s="10">
        <v>28</v>
      </c>
      <c r="I10" s="23">
        <f t="shared" si="2"/>
        <v>9.2715231788079464</v>
      </c>
      <c r="J10" s="5" t="s">
        <v>33</v>
      </c>
    </row>
    <row r="11" spans="1:10">
      <c r="A11" s="2" t="s">
        <v>72</v>
      </c>
      <c r="B11" s="20" t="s">
        <v>64</v>
      </c>
      <c r="C11" s="20"/>
      <c r="D11" s="10">
        <v>8</v>
      </c>
      <c r="E11" s="23">
        <f t="shared" si="0"/>
        <v>1.5355086372360844</v>
      </c>
      <c r="F11" s="10">
        <v>8</v>
      </c>
      <c r="G11" s="23">
        <f t="shared" si="1"/>
        <v>1.9464720194647203</v>
      </c>
      <c r="H11" s="10">
        <v>6</v>
      </c>
      <c r="I11" s="23">
        <f t="shared" si="2"/>
        <v>1.9867549668874174</v>
      </c>
      <c r="J11" s="5" t="s">
        <v>58</v>
      </c>
    </row>
    <row r="12" spans="1:10">
      <c r="A12" s="2" t="s">
        <v>73</v>
      </c>
      <c r="B12" s="20" t="s">
        <v>64</v>
      </c>
      <c r="C12" s="20"/>
      <c r="D12" s="10">
        <v>33</v>
      </c>
      <c r="E12" s="23">
        <f t="shared" si="0"/>
        <v>6.3339731285988483</v>
      </c>
      <c r="F12" s="10">
        <v>31</v>
      </c>
      <c r="G12" s="23">
        <f t="shared" si="1"/>
        <v>7.5425790754257909</v>
      </c>
      <c r="H12" s="10">
        <v>29</v>
      </c>
      <c r="I12" s="23">
        <f t="shared" si="2"/>
        <v>9.6026490066225172</v>
      </c>
      <c r="J12" s="5" t="s">
        <v>34</v>
      </c>
    </row>
    <row r="13" spans="1:10">
      <c r="A13" s="2" t="s">
        <v>74</v>
      </c>
      <c r="B13" s="20" t="s">
        <v>64</v>
      </c>
      <c r="C13" s="20"/>
      <c r="D13" s="10">
        <v>45</v>
      </c>
      <c r="E13" s="23">
        <f t="shared" si="0"/>
        <v>8.6372360844529741</v>
      </c>
      <c r="F13" s="10">
        <v>41</v>
      </c>
      <c r="G13" s="23">
        <f t="shared" si="1"/>
        <v>9.9756690997566917</v>
      </c>
      <c r="H13" s="10">
        <v>37</v>
      </c>
      <c r="I13" s="23">
        <f t="shared" si="2"/>
        <v>12.251655629139073</v>
      </c>
      <c r="J13" s="5" t="s">
        <v>35</v>
      </c>
    </row>
    <row r="14" spans="1:10">
      <c r="A14" s="2" t="s">
        <v>59</v>
      </c>
      <c r="B14" s="20"/>
      <c r="C14" s="20" t="s">
        <v>64</v>
      </c>
      <c r="D14" s="10">
        <v>23</v>
      </c>
      <c r="E14" s="23">
        <f t="shared" si="0"/>
        <v>4.4145873320537428</v>
      </c>
      <c r="F14" s="10">
        <v>20</v>
      </c>
      <c r="G14" s="23">
        <f t="shared" si="1"/>
        <v>4.8661800486618008</v>
      </c>
      <c r="H14" s="10">
        <v>7</v>
      </c>
      <c r="I14" s="23">
        <f t="shared" si="2"/>
        <v>2.3178807947019866</v>
      </c>
      <c r="J14" s="5" t="s">
        <v>60</v>
      </c>
    </row>
    <row r="15" spans="1:10">
      <c r="A15" s="2" t="s">
        <v>12</v>
      </c>
      <c r="B15" s="20"/>
      <c r="C15" s="20" t="s">
        <v>64</v>
      </c>
      <c r="D15" s="10">
        <v>12</v>
      </c>
      <c r="E15" s="23">
        <f t="shared" si="0"/>
        <v>2.3032629558541267</v>
      </c>
      <c r="F15" s="10">
        <v>10</v>
      </c>
      <c r="G15" s="23">
        <f t="shared" si="1"/>
        <v>2.4330900243309004</v>
      </c>
      <c r="H15" s="10">
        <v>7</v>
      </c>
      <c r="I15" s="23">
        <f t="shared" si="2"/>
        <v>2.3178807947019866</v>
      </c>
      <c r="J15" s="5" t="s">
        <v>36</v>
      </c>
    </row>
    <row r="16" spans="1:10">
      <c r="A16" s="2" t="s">
        <v>13</v>
      </c>
      <c r="B16" s="20"/>
      <c r="C16" s="20" t="s">
        <v>64</v>
      </c>
      <c r="D16" s="10">
        <v>7</v>
      </c>
      <c r="E16" s="23">
        <f t="shared" si="0"/>
        <v>1.3435700575815739</v>
      </c>
      <c r="F16" s="10">
        <v>6</v>
      </c>
      <c r="G16" s="23">
        <f t="shared" si="1"/>
        <v>1.4598540145985401</v>
      </c>
      <c r="H16" s="10">
        <v>6</v>
      </c>
      <c r="I16" s="23">
        <f t="shared" si="2"/>
        <v>1.9867549668874174</v>
      </c>
      <c r="J16" s="5" t="s">
        <v>37</v>
      </c>
    </row>
    <row r="17" spans="1:10">
      <c r="A17" s="2" t="s">
        <v>65</v>
      </c>
      <c r="B17" s="20" t="s">
        <v>64</v>
      </c>
      <c r="C17" s="20"/>
      <c r="D17" s="10">
        <v>12</v>
      </c>
      <c r="E17" s="23">
        <f t="shared" si="0"/>
        <v>2.3032629558541267</v>
      </c>
      <c r="F17" s="10">
        <v>10</v>
      </c>
      <c r="G17" s="23">
        <f t="shared" si="1"/>
        <v>2.4330900243309004</v>
      </c>
      <c r="H17" s="10">
        <v>8</v>
      </c>
      <c r="I17" s="23">
        <f t="shared" si="2"/>
        <v>2.6490066225165565</v>
      </c>
      <c r="J17" s="5" t="s">
        <v>66</v>
      </c>
    </row>
    <row r="18" spans="1:10">
      <c r="A18" s="2" t="s">
        <v>14</v>
      </c>
      <c r="B18" s="20" t="s">
        <v>64</v>
      </c>
      <c r="C18" s="20"/>
      <c r="D18" s="10">
        <v>5</v>
      </c>
      <c r="E18" s="23">
        <f t="shared" si="0"/>
        <v>0.95969289827255266</v>
      </c>
      <c r="F18" s="10">
        <v>5</v>
      </c>
      <c r="G18" s="23">
        <f t="shared" si="1"/>
        <v>1.2165450121654502</v>
      </c>
      <c r="H18" s="10">
        <v>2</v>
      </c>
      <c r="I18" s="23">
        <f t="shared" si="2"/>
        <v>0.66225165562913912</v>
      </c>
      <c r="J18" s="5" t="s">
        <v>38</v>
      </c>
    </row>
    <row r="19" spans="1:10">
      <c r="A19" s="2" t="s">
        <v>15</v>
      </c>
      <c r="B19" s="20"/>
      <c r="C19" s="20" t="s">
        <v>64</v>
      </c>
      <c r="D19" s="10">
        <v>5</v>
      </c>
      <c r="E19" s="23">
        <f t="shared" si="0"/>
        <v>0.95969289827255266</v>
      </c>
      <c r="F19" s="10">
        <v>5</v>
      </c>
      <c r="G19" s="23">
        <f t="shared" si="1"/>
        <v>1.2165450121654502</v>
      </c>
      <c r="H19" s="10">
        <v>3</v>
      </c>
      <c r="I19" s="23">
        <f t="shared" si="2"/>
        <v>0.99337748344370869</v>
      </c>
      <c r="J19" s="5" t="s">
        <v>39</v>
      </c>
    </row>
    <row r="20" spans="1:10">
      <c r="A20" s="2" t="s">
        <v>16</v>
      </c>
      <c r="B20" s="20" t="s">
        <v>64</v>
      </c>
      <c r="C20" s="20"/>
      <c r="D20" s="10">
        <v>4</v>
      </c>
      <c r="E20" s="23">
        <f t="shared" si="0"/>
        <v>0.76775431861804222</v>
      </c>
      <c r="F20" s="10">
        <v>4</v>
      </c>
      <c r="G20" s="23">
        <f t="shared" si="1"/>
        <v>0.97323600973236013</v>
      </c>
      <c r="H20" s="10">
        <v>2</v>
      </c>
      <c r="I20" s="23">
        <f t="shared" si="2"/>
        <v>0.66225165562913912</v>
      </c>
      <c r="J20" s="5" t="s">
        <v>40</v>
      </c>
    </row>
    <row r="21" spans="1:10">
      <c r="A21" s="2" t="s">
        <v>17</v>
      </c>
      <c r="B21" s="20" t="s">
        <v>64</v>
      </c>
      <c r="C21" s="20"/>
      <c r="D21" s="10">
        <v>71</v>
      </c>
      <c r="E21" s="23">
        <f t="shared" si="0"/>
        <v>13.62763915547025</v>
      </c>
      <c r="F21" s="10">
        <v>47</v>
      </c>
      <c r="G21" s="23">
        <f t="shared" si="1"/>
        <v>11.435523114355231</v>
      </c>
      <c r="H21" s="10">
        <v>24</v>
      </c>
      <c r="I21" s="23">
        <f t="shared" si="2"/>
        <v>7.9470198675496695</v>
      </c>
      <c r="J21" s="5" t="s">
        <v>41</v>
      </c>
    </row>
    <row r="22" spans="1:10">
      <c r="A22" s="2" t="s">
        <v>18</v>
      </c>
      <c r="B22" s="20"/>
      <c r="C22" s="20" t="s">
        <v>64</v>
      </c>
      <c r="D22" s="10">
        <v>19</v>
      </c>
      <c r="E22" s="23">
        <f t="shared" si="0"/>
        <v>3.6468330134357005</v>
      </c>
      <c r="F22" s="10">
        <v>13</v>
      </c>
      <c r="G22" s="23">
        <f t="shared" si="1"/>
        <v>3.1630170316301705</v>
      </c>
      <c r="H22" s="10">
        <v>8</v>
      </c>
      <c r="I22" s="23">
        <f t="shared" si="2"/>
        <v>2.6490066225165565</v>
      </c>
      <c r="J22" s="5" t="s">
        <v>42</v>
      </c>
    </row>
    <row r="23" spans="1:10">
      <c r="A23" s="2" t="s">
        <v>47</v>
      </c>
      <c r="B23" s="20"/>
      <c r="C23" s="20" t="s">
        <v>64</v>
      </c>
      <c r="D23" s="10">
        <v>7</v>
      </c>
      <c r="E23" s="23">
        <f t="shared" si="0"/>
        <v>1.3435700575815739</v>
      </c>
      <c r="F23" s="10">
        <v>7</v>
      </c>
      <c r="G23" s="23">
        <f t="shared" si="1"/>
        <v>1.7031630170316301</v>
      </c>
      <c r="H23" s="10">
        <v>1</v>
      </c>
      <c r="I23" s="23">
        <f t="shared" si="2"/>
        <v>0.33112582781456956</v>
      </c>
      <c r="J23" s="5" t="s">
        <v>49</v>
      </c>
    </row>
    <row r="24" spans="1:10">
      <c r="A24" s="2" t="s">
        <v>51</v>
      </c>
      <c r="B24" s="20"/>
      <c r="C24" s="20" t="s">
        <v>64</v>
      </c>
      <c r="D24" s="10">
        <v>19</v>
      </c>
      <c r="E24" s="23">
        <f t="shared" si="0"/>
        <v>3.6468330134357005</v>
      </c>
      <c r="F24" s="10">
        <v>2</v>
      </c>
      <c r="G24" s="23">
        <f t="shared" si="1"/>
        <v>0.48661800486618007</v>
      </c>
      <c r="H24" s="10">
        <v>0</v>
      </c>
      <c r="I24" s="23">
        <f t="shared" si="2"/>
        <v>0</v>
      </c>
      <c r="J24" s="5" t="s">
        <v>54</v>
      </c>
    </row>
    <row r="25" spans="1:10">
      <c r="A25" s="2" t="s">
        <v>52</v>
      </c>
      <c r="B25" s="20"/>
      <c r="C25" s="20" t="s">
        <v>64</v>
      </c>
      <c r="D25" s="10">
        <v>6</v>
      </c>
      <c r="E25" s="23">
        <f t="shared" si="0"/>
        <v>1.1516314779270633</v>
      </c>
      <c r="F25" s="10">
        <v>6</v>
      </c>
      <c r="G25" s="23">
        <f t="shared" si="1"/>
        <v>1.4598540145985401</v>
      </c>
      <c r="H25" s="10">
        <v>4</v>
      </c>
      <c r="I25" s="23">
        <f t="shared" si="2"/>
        <v>1.3245033112582782</v>
      </c>
      <c r="J25" s="5" t="s">
        <v>55</v>
      </c>
    </row>
    <row r="26" spans="1:10">
      <c r="A26" s="2" t="s">
        <v>48</v>
      </c>
      <c r="B26" s="20"/>
      <c r="C26" s="20" t="s">
        <v>64</v>
      </c>
      <c r="D26" s="10">
        <v>13</v>
      </c>
      <c r="E26" s="23">
        <f t="shared" si="0"/>
        <v>2.4952015355086372</v>
      </c>
      <c r="F26" s="10">
        <v>10</v>
      </c>
      <c r="G26" s="23">
        <f t="shared" si="1"/>
        <v>2.4330900243309004</v>
      </c>
      <c r="H26" s="10">
        <v>2</v>
      </c>
      <c r="I26" s="23">
        <f t="shared" si="2"/>
        <v>0.66225165562913912</v>
      </c>
      <c r="J26" s="5" t="s">
        <v>50</v>
      </c>
    </row>
    <row r="27" spans="1:10">
      <c r="A27" s="2" t="s">
        <v>53</v>
      </c>
      <c r="B27" s="20" t="s">
        <v>64</v>
      </c>
      <c r="C27" s="20"/>
      <c r="D27" s="10">
        <v>4</v>
      </c>
      <c r="E27" s="23">
        <f t="shared" si="0"/>
        <v>0.76775431861804222</v>
      </c>
      <c r="F27" s="10">
        <v>3</v>
      </c>
      <c r="G27" s="23">
        <f t="shared" si="1"/>
        <v>0.72992700729927007</v>
      </c>
      <c r="H27" s="10">
        <v>3</v>
      </c>
      <c r="I27" s="23">
        <f t="shared" si="2"/>
        <v>0.99337748344370869</v>
      </c>
      <c r="J27" s="5" t="s">
        <v>56</v>
      </c>
    </row>
    <row r="28" spans="1:10">
      <c r="A28" s="2" t="s">
        <v>19</v>
      </c>
      <c r="B28" s="20"/>
      <c r="C28" s="20" t="s">
        <v>64</v>
      </c>
      <c r="D28" s="10">
        <v>34</v>
      </c>
      <c r="E28" s="23">
        <f t="shared" si="0"/>
        <v>6.525911708253358</v>
      </c>
      <c r="F28" s="10">
        <v>20</v>
      </c>
      <c r="G28" s="23">
        <f t="shared" si="1"/>
        <v>4.8661800486618008</v>
      </c>
      <c r="H28" s="10">
        <v>17</v>
      </c>
      <c r="I28" s="23">
        <f t="shared" si="2"/>
        <v>5.629139072847682</v>
      </c>
      <c r="J28" s="5" t="s">
        <v>43</v>
      </c>
    </row>
    <row r="29" spans="1:10" ht="15.75" thickBot="1">
      <c r="A29" s="3" t="s">
        <v>20</v>
      </c>
      <c r="B29" s="21"/>
      <c r="C29" s="21"/>
      <c r="D29" s="24">
        <v>10</v>
      </c>
      <c r="E29" s="23">
        <f t="shared" si="0"/>
        <v>1.9193857965451053</v>
      </c>
      <c r="F29" s="24">
        <v>10</v>
      </c>
      <c r="G29" s="23">
        <f t="shared" si="1"/>
        <v>2.4330900243309004</v>
      </c>
      <c r="H29" s="24">
        <v>10</v>
      </c>
      <c r="I29" s="23">
        <f t="shared" si="2"/>
        <v>3.3112582781456954</v>
      </c>
      <c r="J29" s="6" t="s">
        <v>44</v>
      </c>
    </row>
    <row r="30" spans="1:10" ht="15.75" thickBot="1">
      <c r="A30" s="4" t="s">
        <v>21</v>
      </c>
      <c r="B30" s="26"/>
      <c r="C30" s="4"/>
      <c r="D30" s="26">
        <f>SUM(D4:D29)</f>
        <v>521</v>
      </c>
      <c r="E30" s="27">
        <f>SUM(E4:E29)</f>
        <v>99.999999999999986</v>
      </c>
      <c r="F30" s="26">
        <f>SUM(F4:F29)</f>
        <v>411</v>
      </c>
      <c r="G30" s="27">
        <f t="shared" ref="G30" si="3">(F30/F$30)*100</f>
        <v>100</v>
      </c>
      <c r="H30" s="26">
        <f>SUM(H4:H29)</f>
        <v>302</v>
      </c>
      <c r="I30" s="27">
        <f t="shared" ref="I30" si="4">(H30/H$30)*100</f>
        <v>100</v>
      </c>
    </row>
    <row r="31" spans="1:10">
      <c r="A31" s="45" t="s">
        <v>23</v>
      </c>
      <c r="B31" s="45"/>
      <c r="C31" s="45"/>
      <c r="D31" s="45"/>
      <c r="E31" s="45"/>
      <c r="F31" s="45"/>
      <c r="G31" s="45"/>
      <c r="H31" s="45"/>
      <c r="I31" s="45"/>
    </row>
    <row r="32" spans="1:10" ht="15.75" thickBot="1">
      <c r="A32" s="40" t="s">
        <v>24</v>
      </c>
      <c r="B32" s="40"/>
      <c r="C32" s="40"/>
      <c r="D32" s="40"/>
      <c r="E32" s="40"/>
      <c r="F32" s="40"/>
      <c r="G32" s="40"/>
      <c r="H32" s="40"/>
      <c r="I32" s="40"/>
    </row>
    <row r="33" spans="1:10" ht="29.25" customHeight="1" thickBot="1">
      <c r="A33" s="48" t="s">
        <v>100</v>
      </c>
      <c r="B33" s="49"/>
      <c r="C33" s="49"/>
      <c r="D33" s="49"/>
      <c r="E33" s="49"/>
      <c r="F33" s="49"/>
      <c r="G33" s="49"/>
      <c r="H33" s="49"/>
      <c r="I33" s="49"/>
      <c r="J33" s="50"/>
    </row>
  </sheetData>
  <sheetProtection password="C76B" sheet="1" objects="1" scenarios="1"/>
  <mergeCells count="9">
    <mergeCell ref="A33:J33"/>
    <mergeCell ref="A31:I31"/>
    <mergeCell ref="A32:I3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3"/>
  <sheetViews>
    <sheetView topLeftCell="A4" zoomScale="110" zoomScaleNormal="110" workbookViewId="0">
      <selection activeCell="D4" sqref="D4:I29"/>
    </sheetView>
  </sheetViews>
  <sheetFormatPr defaultRowHeight="15"/>
  <cols>
    <col min="1" max="1" width="55.140625" customWidth="1"/>
    <col min="2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>
      <c r="A1" s="41" t="s">
        <v>25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>
      <c r="A2" s="46" t="s">
        <v>0</v>
      </c>
      <c r="B2" s="43" t="s">
        <v>61</v>
      </c>
      <c r="C2" s="43"/>
      <c r="D2" s="43" t="s">
        <v>22</v>
      </c>
      <c r="E2" s="43"/>
      <c r="F2" s="43" t="s">
        <v>1</v>
      </c>
      <c r="G2" s="43"/>
      <c r="H2" s="44" t="s">
        <v>46</v>
      </c>
      <c r="I2" s="42"/>
      <c r="J2" s="8" t="s">
        <v>0</v>
      </c>
    </row>
    <row r="3" spans="1:10" ht="15.75" thickBot="1">
      <c r="A3" s="47"/>
      <c r="B3" s="38" t="s">
        <v>62</v>
      </c>
      <c r="C3" s="38" t="s">
        <v>63</v>
      </c>
      <c r="D3" s="38" t="s">
        <v>2</v>
      </c>
      <c r="E3" s="38" t="s">
        <v>3</v>
      </c>
      <c r="F3" s="38" t="s">
        <v>2</v>
      </c>
      <c r="G3" s="38" t="s">
        <v>3</v>
      </c>
      <c r="H3" s="38" t="s">
        <v>2</v>
      </c>
      <c r="I3" s="38" t="s">
        <v>3</v>
      </c>
      <c r="J3" s="9" t="s">
        <v>45</v>
      </c>
    </row>
    <row r="4" spans="1:10">
      <c r="A4" s="1" t="s">
        <v>4</v>
      </c>
      <c r="B4" s="19"/>
      <c r="C4" s="19" t="s">
        <v>64</v>
      </c>
      <c r="D4" s="22">
        <v>2</v>
      </c>
      <c r="E4" s="23">
        <f>(D4/D$30)*100</f>
        <v>0.38461538461538464</v>
      </c>
      <c r="F4" s="22">
        <v>2</v>
      </c>
      <c r="G4" s="23">
        <f>(F4/F$30)*100</f>
        <v>0.48899755501222492</v>
      </c>
      <c r="H4" s="22">
        <v>2</v>
      </c>
      <c r="I4" s="23">
        <f>(H4/H$30)*100</f>
        <v>0.66445182724252494</v>
      </c>
      <c r="J4" s="7" t="s">
        <v>27</v>
      </c>
    </row>
    <row r="5" spans="1:10">
      <c r="A5" s="2" t="s">
        <v>67</v>
      </c>
      <c r="B5" s="20" t="s">
        <v>64</v>
      </c>
      <c r="C5" s="20"/>
      <c r="D5" s="10">
        <v>10</v>
      </c>
      <c r="E5" s="23">
        <f t="shared" ref="E5:E29" si="0">(D5/D$30)*100</f>
        <v>1.9230769230769231</v>
      </c>
      <c r="F5" s="10">
        <v>10</v>
      </c>
      <c r="G5" s="23">
        <f t="shared" ref="G5:G29" si="1">(F5/F$30)*100</f>
        <v>2.4449877750611249</v>
      </c>
      <c r="H5" s="10">
        <v>8</v>
      </c>
      <c r="I5" s="23">
        <f t="shared" ref="I5:I29" si="2">(H5/H$30)*100</f>
        <v>2.6578073089700998</v>
      </c>
      <c r="J5" s="5" t="s">
        <v>28</v>
      </c>
    </row>
    <row r="6" spans="1:10">
      <c r="A6" s="2" t="s">
        <v>68</v>
      </c>
      <c r="B6" s="20" t="s">
        <v>64</v>
      </c>
      <c r="C6" s="20"/>
      <c r="D6" s="10">
        <v>21</v>
      </c>
      <c r="E6" s="23">
        <f t="shared" si="0"/>
        <v>4.0384615384615383</v>
      </c>
      <c r="F6" s="10">
        <v>16</v>
      </c>
      <c r="G6" s="23">
        <f t="shared" si="1"/>
        <v>3.9119804400977993</v>
      </c>
      <c r="H6" s="10">
        <v>10</v>
      </c>
      <c r="I6" s="23">
        <f t="shared" si="2"/>
        <v>3.322259136212625</v>
      </c>
      <c r="J6" s="5" t="s">
        <v>29</v>
      </c>
    </row>
    <row r="7" spans="1:10">
      <c r="A7" s="2" t="s">
        <v>7</v>
      </c>
      <c r="B7" s="20"/>
      <c r="C7" s="20" t="s">
        <v>64</v>
      </c>
      <c r="D7" s="10">
        <v>45</v>
      </c>
      <c r="E7" s="23">
        <f t="shared" si="0"/>
        <v>8.6538461538461533</v>
      </c>
      <c r="F7" s="10">
        <v>24</v>
      </c>
      <c r="G7" s="23">
        <f t="shared" si="1"/>
        <v>5.8679706601466997</v>
      </c>
      <c r="H7" s="10">
        <v>17</v>
      </c>
      <c r="I7" s="23">
        <f t="shared" si="2"/>
        <v>5.6478405315614619</v>
      </c>
      <c r="J7" s="5" t="s">
        <v>30</v>
      </c>
    </row>
    <row r="8" spans="1:10">
      <c r="A8" s="2" t="s">
        <v>69</v>
      </c>
      <c r="B8" s="20" t="s">
        <v>64</v>
      </c>
      <c r="C8" s="20"/>
      <c r="D8" s="10">
        <v>18</v>
      </c>
      <c r="E8" s="23">
        <f t="shared" si="0"/>
        <v>3.4615384615384617</v>
      </c>
      <c r="F8" s="10">
        <v>18</v>
      </c>
      <c r="G8" s="23">
        <f t="shared" si="1"/>
        <v>4.4009779951100247</v>
      </c>
      <c r="H8" s="10">
        <v>17</v>
      </c>
      <c r="I8" s="23">
        <f t="shared" si="2"/>
        <v>5.6478405315614619</v>
      </c>
      <c r="J8" s="5" t="s">
        <v>31</v>
      </c>
    </row>
    <row r="9" spans="1:10">
      <c r="A9" s="2" t="s">
        <v>70</v>
      </c>
      <c r="B9" s="20" t="s">
        <v>64</v>
      </c>
      <c r="C9" s="20"/>
      <c r="D9" s="10">
        <v>54</v>
      </c>
      <c r="E9" s="23">
        <f t="shared" si="0"/>
        <v>10.384615384615385</v>
      </c>
      <c r="F9" s="10">
        <v>53</v>
      </c>
      <c r="G9" s="23">
        <f t="shared" si="1"/>
        <v>12.95843520782396</v>
      </c>
      <c r="H9" s="10">
        <v>44</v>
      </c>
      <c r="I9" s="23">
        <f t="shared" si="2"/>
        <v>14.61794019933555</v>
      </c>
      <c r="J9" s="5" t="s">
        <v>32</v>
      </c>
    </row>
    <row r="10" spans="1:10">
      <c r="A10" s="2" t="s">
        <v>71</v>
      </c>
      <c r="B10" s="20" t="s">
        <v>64</v>
      </c>
      <c r="C10" s="20"/>
      <c r="D10" s="10">
        <v>33</v>
      </c>
      <c r="E10" s="23">
        <f t="shared" si="0"/>
        <v>6.3461538461538458</v>
      </c>
      <c r="F10" s="10">
        <v>30</v>
      </c>
      <c r="G10" s="23">
        <f t="shared" si="1"/>
        <v>7.3349633251833746</v>
      </c>
      <c r="H10" s="10">
        <v>28</v>
      </c>
      <c r="I10" s="23">
        <f t="shared" si="2"/>
        <v>9.3023255813953494</v>
      </c>
      <c r="J10" s="5" t="s">
        <v>33</v>
      </c>
    </row>
    <row r="11" spans="1:10">
      <c r="A11" s="2" t="s">
        <v>72</v>
      </c>
      <c r="B11" s="20" t="s">
        <v>64</v>
      </c>
      <c r="C11" s="20"/>
      <c r="D11" s="10">
        <v>8</v>
      </c>
      <c r="E11" s="23">
        <f t="shared" si="0"/>
        <v>1.5384615384615385</v>
      </c>
      <c r="F11" s="10">
        <v>8</v>
      </c>
      <c r="G11" s="23">
        <f t="shared" si="1"/>
        <v>1.9559902200488997</v>
      </c>
      <c r="H11" s="10">
        <v>6</v>
      </c>
      <c r="I11" s="23">
        <f t="shared" si="2"/>
        <v>1.9933554817275747</v>
      </c>
      <c r="J11" s="5" t="s">
        <v>58</v>
      </c>
    </row>
    <row r="12" spans="1:10">
      <c r="A12" s="2" t="s">
        <v>73</v>
      </c>
      <c r="B12" s="20" t="s">
        <v>64</v>
      </c>
      <c r="C12" s="20"/>
      <c r="D12" s="10">
        <v>33</v>
      </c>
      <c r="E12" s="23">
        <f t="shared" si="0"/>
        <v>6.3461538461538458</v>
      </c>
      <c r="F12" s="10">
        <v>31</v>
      </c>
      <c r="G12" s="23">
        <f t="shared" si="1"/>
        <v>7.5794621026894866</v>
      </c>
      <c r="H12" s="10">
        <v>29</v>
      </c>
      <c r="I12" s="23">
        <f t="shared" si="2"/>
        <v>9.6345514950166127</v>
      </c>
      <c r="J12" s="5" t="s">
        <v>34</v>
      </c>
    </row>
    <row r="13" spans="1:10">
      <c r="A13" s="2" t="s">
        <v>74</v>
      </c>
      <c r="B13" s="20" t="s">
        <v>64</v>
      </c>
      <c r="C13" s="20"/>
      <c r="D13" s="10">
        <v>44</v>
      </c>
      <c r="E13" s="23">
        <f t="shared" si="0"/>
        <v>8.4615384615384617</v>
      </c>
      <c r="F13" s="10">
        <v>40</v>
      </c>
      <c r="G13" s="23">
        <f t="shared" si="1"/>
        <v>9.7799511002444994</v>
      </c>
      <c r="H13" s="10">
        <v>36</v>
      </c>
      <c r="I13" s="23">
        <f t="shared" si="2"/>
        <v>11.960132890365449</v>
      </c>
      <c r="J13" s="5" t="s">
        <v>35</v>
      </c>
    </row>
    <row r="14" spans="1:10">
      <c r="A14" s="2" t="s">
        <v>59</v>
      </c>
      <c r="B14" s="20"/>
      <c r="C14" s="20" t="s">
        <v>64</v>
      </c>
      <c r="D14" s="10">
        <v>23</v>
      </c>
      <c r="E14" s="23">
        <f t="shared" si="0"/>
        <v>4.4230769230769234</v>
      </c>
      <c r="F14" s="10">
        <v>20</v>
      </c>
      <c r="G14" s="23">
        <f t="shared" si="1"/>
        <v>4.8899755501222497</v>
      </c>
      <c r="H14" s="10">
        <v>7</v>
      </c>
      <c r="I14" s="23">
        <f t="shared" si="2"/>
        <v>2.3255813953488373</v>
      </c>
      <c r="J14" s="5" t="s">
        <v>60</v>
      </c>
    </row>
    <row r="15" spans="1:10">
      <c r="A15" s="2" t="s">
        <v>12</v>
      </c>
      <c r="B15" s="20"/>
      <c r="C15" s="20" t="s">
        <v>64</v>
      </c>
      <c r="D15" s="10">
        <v>12</v>
      </c>
      <c r="E15" s="23">
        <f t="shared" si="0"/>
        <v>2.3076923076923079</v>
      </c>
      <c r="F15" s="10">
        <v>10</v>
      </c>
      <c r="G15" s="23">
        <f t="shared" si="1"/>
        <v>2.4449877750611249</v>
      </c>
      <c r="H15" s="10">
        <v>7</v>
      </c>
      <c r="I15" s="23">
        <f t="shared" si="2"/>
        <v>2.3255813953488373</v>
      </c>
      <c r="J15" s="5" t="s">
        <v>36</v>
      </c>
    </row>
    <row r="16" spans="1:10">
      <c r="A16" s="2" t="s">
        <v>13</v>
      </c>
      <c r="B16" s="20"/>
      <c r="C16" s="20" t="s">
        <v>64</v>
      </c>
      <c r="D16" s="10">
        <v>7</v>
      </c>
      <c r="E16" s="23">
        <f t="shared" si="0"/>
        <v>1.3461538461538463</v>
      </c>
      <c r="F16" s="10">
        <v>6</v>
      </c>
      <c r="G16" s="23">
        <f t="shared" si="1"/>
        <v>1.4669926650366749</v>
      </c>
      <c r="H16" s="10">
        <v>6</v>
      </c>
      <c r="I16" s="23">
        <f t="shared" si="2"/>
        <v>1.9933554817275747</v>
      </c>
      <c r="J16" s="5" t="s">
        <v>37</v>
      </c>
    </row>
    <row r="17" spans="1:10">
      <c r="A17" s="2" t="s">
        <v>65</v>
      </c>
      <c r="B17" s="20" t="s">
        <v>64</v>
      </c>
      <c r="C17" s="20"/>
      <c r="D17" s="10">
        <v>12</v>
      </c>
      <c r="E17" s="23">
        <f t="shared" si="0"/>
        <v>2.3076923076923079</v>
      </c>
      <c r="F17" s="10">
        <v>10</v>
      </c>
      <c r="G17" s="23">
        <f t="shared" si="1"/>
        <v>2.4449877750611249</v>
      </c>
      <c r="H17" s="10">
        <v>8</v>
      </c>
      <c r="I17" s="23">
        <f t="shared" si="2"/>
        <v>2.6578073089700998</v>
      </c>
      <c r="J17" s="5" t="s">
        <v>66</v>
      </c>
    </row>
    <row r="18" spans="1:10">
      <c r="A18" s="2" t="s">
        <v>14</v>
      </c>
      <c r="B18" s="20" t="s">
        <v>64</v>
      </c>
      <c r="C18" s="20"/>
      <c r="D18" s="10">
        <v>5</v>
      </c>
      <c r="E18" s="23">
        <f t="shared" si="0"/>
        <v>0.96153846153846156</v>
      </c>
      <c r="F18" s="10">
        <v>5</v>
      </c>
      <c r="G18" s="23">
        <f t="shared" si="1"/>
        <v>1.2224938875305624</v>
      </c>
      <c r="H18" s="10">
        <v>2</v>
      </c>
      <c r="I18" s="23">
        <f t="shared" si="2"/>
        <v>0.66445182724252494</v>
      </c>
      <c r="J18" s="5" t="s">
        <v>38</v>
      </c>
    </row>
    <row r="19" spans="1:10">
      <c r="A19" s="2" t="s">
        <v>15</v>
      </c>
      <c r="B19" s="20"/>
      <c r="C19" s="20" t="s">
        <v>64</v>
      </c>
      <c r="D19" s="10">
        <v>6</v>
      </c>
      <c r="E19" s="23">
        <f t="shared" si="0"/>
        <v>1.153846153846154</v>
      </c>
      <c r="F19" s="10">
        <v>5</v>
      </c>
      <c r="G19" s="23">
        <f t="shared" si="1"/>
        <v>1.2224938875305624</v>
      </c>
      <c r="H19" s="10">
        <v>3</v>
      </c>
      <c r="I19" s="23">
        <f t="shared" si="2"/>
        <v>0.99667774086378735</v>
      </c>
      <c r="J19" s="5" t="s">
        <v>39</v>
      </c>
    </row>
    <row r="20" spans="1:10">
      <c r="A20" s="2" t="s">
        <v>16</v>
      </c>
      <c r="B20" s="20" t="s">
        <v>64</v>
      </c>
      <c r="C20" s="20"/>
      <c r="D20" s="10">
        <v>4</v>
      </c>
      <c r="E20" s="23">
        <f t="shared" si="0"/>
        <v>0.76923076923076927</v>
      </c>
      <c r="F20" s="10">
        <v>4</v>
      </c>
      <c r="G20" s="23">
        <f t="shared" si="1"/>
        <v>0.97799511002444983</v>
      </c>
      <c r="H20" s="10">
        <v>2</v>
      </c>
      <c r="I20" s="23">
        <f t="shared" si="2"/>
        <v>0.66445182724252494</v>
      </c>
      <c r="J20" s="5" t="s">
        <v>40</v>
      </c>
    </row>
    <row r="21" spans="1:10">
      <c r="A21" s="2" t="s">
        <v>17</v>
      </c>
      <c r="B21" s="20" t="s">
        <v>64</v>
      </c>
      <c r="C21" s="20"/>
      <c r="D21" s="10">
        <v>71</v>
      </c>
      <c r="E21" s="23">
        <f t="shared" si="0"/>
        <v>13.653846153846153</v>
      </c>
      <c r="F21" s="10">
        <v>47</v>
      </c>
      <c r="G21" s="23">
        <f t="shared" si="1"/>
        <v>11.491442542787286</v>
      </c>
      <c r="H21" s="10">
        <v>24</v>
      </c>
      <c r="I21" s="23">
        <f t="shared" si="2"/>
        <v>7.9734219269102988</v>
      </c>
      <c r="J21" s="5" t="s">
        <v>41</v>
      </c>
    </row>
    <row r="22" spans="1:10">
      <c r="A22" s="2" t="s">
        <v>18</v>
      </c>
      <c r="B22" s="20"/>
      <c r="C22" s="20" t="s">
        <v>64</v>
      </c>
      <c r="D22" s="10">
        <v>19</v>
      </c>
      <c r="E22" s="23">
        <f t="shared" si="0"/>
        <v>3.6538461538461542</v>
      </c>
      <c r="F22" s="10">
        <v>12</v>
      </c>
      <c r="G22" s="23">
        <f t="shared" si="1"/>
        <v>2.9339853300733498</v>
      </c>
      <c r="H22" s="10">
        <v>8</v>
      </c>
      <c r="I22" s="23">
        <f t="shared" si="2"/>
        <v>2.6578073089700998</v>
      </c>
      <c r="J22" s="5" t="s">
        <v>42</v>
      </c>
    </row>
    <row r="23" spans="1:10">
      <c r="A23" s="2" t="s">
        <v>47</v>
      </c>
      <c r="B23" s="20"/>
      <c r="C23" s="20" t="s">
        <v>64</v>
      </c>
      <c r="D23" s="10">
        <v>7</v>
      </c>
      <c r="E23" s="23">
        <f t="shared" si="0"/>
        <v>1.3461538461538463</v>
      </c>
      <c r="F23" s="10">
        <v>7</v>
      </c>
      <c r="G23" s="23">
        <f t="shared" si="1"/>
        <v>1.7114914425427872</v>
      </c>
      <c r="H23" s="10">
        <v>1</v>
      </c>
      <c r="I23" s="23">
        <f t="shared" si="2"/>
        <v>0.33222591362126247</v>
      </c>
      <c r="J23" s="5" t="s">
        <v>49</v>
      </c>
    </row>
    <row r="24" spans="1:10">
      <c r="A24" s="2" t="s">
        <v>51</v>
      </c>
      <c r="B24" s="20"/>
      <c r="C24" s="20" t="s">
        <v>64</v>
      </c>
      <c r="D24" s="10">
        <v>19</v>
      </c>
      <c r="E24" s="23">
        <f t="shared" si="0"/>
        <v>3.6538461538461542</v>
      </c>
      <c r="F24" s="10">
        <v>2</v>
      </c>
      <c r="G24" s="23">
        <f t="shared" si="1"/>
        <v>0.48899755501222492</v>
      </c>
      <c r="H24" s="10">
        <v>0</v>
      </c>
      <c r="I24" s="23">
        <f t="shared" si="2"/>
        <v>0</v>
      </c>
      <c r="J24" s="5" t="s">
        <v>54</v>
      </c>
    </row>
    <row r="25" spans="1:10">
      <c r="A25" s="2" t="s">
        <v>52</v>
      </c>
      <c r="B25" s="20"/>
      <c r="C25" s="20" t="s">
        <v>64</v>
      </c>
      <c r="D25" s="10">
        <v>6</v>
      </c>
      <c r="E25" s="23">
        <f t="shared" si="0"/>
        <v>1.153846153846154</v>
      </c>
      <c r="F25" s="10">
        <v>6</v>
      </c>
      <c r="G25" s="23">
        <f t="shared" si="1"/>
        <v>1.4669926650366749</v>
      </c>
      <c r="H25" s="10">
        <v>4</v>
      </c>
      <c r="I25" s="23">
        <f t="shared" si="2"/>
        <v>1.3289036544850499</v>
      </c>
      <c r="J25" s="5" t="s">
        <v>55</v>
      </c>
    </row>
    <row r="26" spans="1:10">
      <c r="A26" s="2" t="s">
        <v>48</v>
      </c>
      <c r="B26" s="20"/>
      <c r="C26" s="20" t="s">
        <v>64</v>
      </c>
      <c r="D26" s="10">
        <v>13</v>
      </c>
      <c r="E26" s="23">
        <f t="shared" si="0"/>
        <v>2.5</v>
      </c>
      <c r="F26" s="10">
        <v>10</v>
      </c>
      <c r="G26" s="23">
        <f t="shared" si="1"/>
        <v>2.4449877750611249</v>
      </c>
      <c r="H26" s="10">
        <v>2</v>
      </c>
      <c r="I26" s="23">
        <f t="shared" si="2"/>
        <v>0.66445182724252494</v>
      </c>
      <c r="J26" s="5" t="s">
        <v>50</v>
      </c>
    </row>
    <row r="27" spans="1:10">
      <c r="A27" s="2" t="s">
        <v>53</v>
      </c>
      <c r="B27" s="20" t="s">
        <v>64</v>
      </c>
      <c r="C27" s="20"/>
      <c r="D27" s="10">
        <v>4</v>
      </c>
      <c r="E27" s="23">
        <f t="shared" si="0"/>
        <v>0.76923076923076927</v>
      </c>
      <c r="F27" s="10">
        <v>3</v>
      </c>
      <c r="G27" s="23">
        <f t="shared" si="1"/>
        <v>0.73349633251833746</v>
      </c>
      <c r="H27" s="10">
        <v>3</v>
      </c>
      <c r="I27" s="23">
        <f t="shared" si="2"/>
        <v>0.99667774086378735</v>
      </c>
      <c r="J27" s="5" t="s">
        <v>56</v>
      </c>
    </row>
    <row r="28" spans="1:10">
      <c r="A28" s="2" t="s">
        <v>19</v>
      </c>
      <c r="B28" s="20"/>
      <c r="C28" s="20" t="s">
        <v>64</v>
      </c>
      <c r="D28" s="10">
        <v>34</v>
      </c>
      <c r="E28" s="23">
        <f t="shared" si="0"/>
        <v>6.5384615384615392</v>
      </c>
      <c r="F28" s="10">
        <v>20</v>
      </c>
      <c r="G28" s="23">
        <f t="shared" si="1"/>
        <v>4.8899755501222497</v>
      </c>
      <c r="H28" s="10">
        <v>17</v>
      </c>
      <c r="I28" s="23">
        <f t="shared" si="2"/>
        <v>5.6478405315614619</v>
      </c>
      <c r="J28" s="5" t="s">
        <v>43</v>
      </c>
    </row>
    <row r="29" spans="1:10" ht="15.75" thickBot="1">
      <c r="A29" s="3" t="s">
        <v>20</v>
      </c>
      <c r="B29" s="21"/>
      <c r="C29" s="21"/>
      <c r="D29" s="24">
        <v>10</v>
      </c>
      <c r="E29" s="23">
        <f t="shared" si="0"/>
        <v>1.9230769230769231</v>
      </c>
      <c r="F29" s="24">
        <v>10</v>
      </c>
      <c r="G29" s="23">
        <f t="shared" si="1"/>
        <v>2.4449877750611249</v>
      </c>
      <c r="H29" s="24">
        <v>10</v>
      </c>
      <c r="I29" s="23">
        <f t="shared" si="2"/>
        <v>3.322259136212625</v>
      </c>
      <c r="J29" s="6" t="s">
        <v>44</v>
      </c>
    </row>
    <row r="30" spans="1:10" ht="15.75" thickBot="1">
      <c r="A30" s="4" t="s">
        <v>21</v>
      </c>
      <c r="B30" s="26"/>
      <c r="C30" s="4"/>
      <c r="D30" s="26">
        <f>SUM(D4:D29)</f>
        <v>520</v>
      </c>
      <c r="E30" s="27">
        <f>SUM(E4:E29)</f>
        <v>100.00000000000003</v>
      </c>
      <c r="F30" s="26">
        <f>SUM(F4:F29)</f>
        <v>409</v>
      </c>
      <c r="G30" s="27">
        <f t="shared" ref="G30" si="3">(F30/F$30)*100</f>
        <v>100</v>
      </c>
      <c r="H30" s="26">
        <f>SUM(H4:H29)</f>
        <v>301</v>
      </c>
      <c r="I30" s="27">
        <f t="shared" ref="I30" si="4">(H30/H$30)*100</f>
        <v>100</v>
      </c>
    </row>
    <row r="31" spans="1:10">
      <c r="A31" s="45" t="s">
        <v>23</v>
      </c>
      <c r="B31" s="45"/>
      <c r="C31" s="45"/>
      <c r="D31" s="45"/>
      <c r="E31" s="45"/>
      <c r="F31" s="45"/>
      <c r="G31" s="45"/>
      <c r="H31" s="45"/>
      <c r="I31" s="45"/>
    </row>
    <row r="32" spans="1:10" ht="15.75" thickBot="1">
      <c r="A32" s="40" t="s">
        <v>24</v>
      </c>
      <c r="B32" s="40"/>
      <c r="C32" s="40"/>
      <c r="D32" s="40"/>
      <c r="E32" s="40"/>
      <c r="F32" s="40"/>
      <c r="G32" s="40"/>
      <c r="H32" s="40"/>
      <c r="I32" s="40"/>
    </row>
    <row r="33" spans="1:10" ht="29.25" customHeight="1" thickBot="1">
      <c r="A33" s="48" t="s">
        <v>100</v>
      </c>
      <c r="B33" s="49"/>
      <c r="C33" s="49"/>
      <c r="D33" s="49"/>
      <c r="E33" s="49"/>
      <c r="F33" s="49"/>
      <c r="G33" s="49"/>
      <c r="H33" s="49"/>
      <c r="I33" s="49"/>
      <c r="J33" s="50"/>
    </row>
  </sheetData>
  <sheetProtection password="C76B" sheet="1" objects="1" scenarios="1"/>
  <mergeCells count="9">
    <mergeCell ref="A31:I31"/>
    <mergeCell ref="A32:I32"/>
    <mergeCell ref="A33:J33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3"/>
  <sheetViews>
    <sheetView tabSelected="1" topLeftCell="A15" zoomScale="110" zoomScaleNormal="110" workbookViewId="0">
      <selection activeCell="G34" sqref="G34"/>
    </sheetView>
  </sheetViews>
  <sheetFormatPr defaultRowHeight="15"/>
  <cols>
    <col min="1" max="1" width="55.140625" customWidth="1"/>
    <col min="2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>
      <c r="A1" s="41" t="s">
        <v>25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>
      <c r="A2" s="46" t="s">
        <v>0</v>
      </c>
      <c r="B2" s="43" t="s">
        <v>61</v>
      </c>
      <c r="C2" s="43"/>
      <c r="D2" s="43" t="s">
        <v>22</v>
      </c>
      <c r="E2" s="43"/>
      <c r="F2" s="43" t="s">
        <v>1</v>
      </c>
      <c r="G2" s="43"/>
      <c r="H2" s="44" t="s">
        <v>46</v>
      </c>
      <c r="I2" s="42"/>
      <c r="J2" s="8" t="s">
        <v>0</v>
      </c>
    </row>
    <row r="3" spans="1:10" ht="15.75" thickBot="1">
      <c r="A3" s="47"/>
      <c r="B3" s="39" t="s">
        <v>62</v>
      </c>
      <c r="C3" s="39" t="s">
        <v>63</v>
      </c>
      <c r="D3" s="39" t="s">
        <v>2</v>
      </c>
      <c r="E3" s="39" t="s">
        <v>3</v>
      </c>
      <c r="F3" s="39" t="s">
        <v>2</v>
      </c>
      <c r="G3" s="39" t="s">
        <v>3</v>
      </c>
      <c r="H3" s="39" t="s">
        <v>2</v>
      </c>
      <c r="I3" s="39" t="s">
        <v>3</v>
      </c>
      <c r="J3" s="9" t="s">
        <v>45</v>
      </c>
    </row>
    <row r="4" spans="1:10">
      <c r="A4" s="1" t="s">
        <v>4</v>
      </c>
      <c r="B4" s="19"/>
      <c r="C4" s="19" t="s">
        <v>64</v>
      </c>
      <c r="D4" s="22">
        <v>2</v>
      </c>
      <c r="E4" s="23">
        <f>(D4/D$30)*100</f>
        <v>0.38314176245210724</v>
      </c>
      <c r="F4" s="22">
        <v>2</v>
      </c>
      <c r="G4" s="23">
        <f>(F4/F$30)*100</f>
        <v>0.48780487804878048</v>
      </c>
      <c r="H4" s="22">
        <v>2</v>
      </c>
      <c r="I4" s="23">
        <f>(H4/H$30)*100</f>
        <v>0.66445182724252494</v>
      </c>
      <c r="J4" s="7" t="s">
        <v>27</v>
      </c>
    </row>
    <row r="5" spans="1:10">
      <c r="A5" s="2" t="s">
        <v>67</v>
      </c>
      <c r="B5" s="20" t="s">
        <v>64</v>
      </c>
      <c r="C5" s="20"/>
      <c r="D5" s="10">
        <v>10</v>
      </c>
      <c r="E5" s="23">
        <f t="shared" ref="E5:E29" si="0">(D5/D$30)*100</f>
        <v>1.9157088122605364</v>
      </c>
      <c r="F5" s="10">
        <v>10</v>
      </c>
      <c r="G5" s="23">
        <f t="shared" ref="G5:G29" si="1">(F5/F$30)*100</f>
        <v>2.4390243902439024</v>
      </c>
      <c r="H5" s="10">
        <v>8</v>
      </c>
      <c r="I5" s="23">
        <f t="shared" ref="I5:I29" si="2">(H5/H$30)*100</f>
        <v>2.6578073089700998</v>
      </c>
      <c r="J5" s="5" t="s">
        <v>28</v>
      </c>
    </row>
    <row r="6" spans="1:10">
      <c r="A6" s="2" t="s">
        <v>68</v>
      </c>
      <c r="B6" s="20" t="s">
        <v>64</v>
      </c>
      <c r="C6" s="20"/>
      <c r="D6" s="10">
        <v>21</v>
      </c>
      <c r="E6" s="23">
        <f t="shared" si="0"/>
        <v>4.0229885057471266</v>
      </c>
      <c r="F6" s="10">
        <v>16</v>
      </c>
      <c r="G6" s="23">
        <f t="shared" si="1"/>
        <v>3.9024390243902438</v>
      </c>
      <c r="H6" s="10">
        <v>10</v>
      </c>
      <c r="I6" s="23">
        <f t="shared" si="2"/>
        <v>3.322259136212625</v>
      </c>
      <c r="J6" s="5" t="s">
        <v>29</v>
      </c>
    </row>
    <row r="7" spans="1:10">
      <c r="A7" s="2" t="s">
        <v>7</v>
      </c>
      <c r="B7" s="20"/>
      <c r="C7" s="20" t="s">
        <v>64</v>
      </c>
      <c r="D7" s="10">
        <v>45</v>
      </c>
      <c r="E7" s="23">
        <f t="shared" si="0"/>
        <v>8.6206896551724146</v>
      </c>
      <c r="F7" s="10">
        <v>24</v>
      </c>
      <c r="G7" s="23">
        <f t="shared" si="1"/>
        <v>5.8536585365853666</v>
      </c>
      <c r="H7" s="10">
        <v>17</v>
      </c>
      <c r="I7" s="23">
        <f t="shared" si="2"/>
        <v>5.6478405315614619</v>
      </c>
      <c r="J7" s="5" t="s">
        <v>30</v>
      </c>
    </row>
    <row r="8" spans="1:10">
      <c r="A8" s="2" t="s">
        <v>69</v>
      </c>
      <c r="B8" s="20" t="s">
        <v>64</v>
      </c>
      <c r="C8" s="20"/>
      <c r="D8" s="10">
        <v>18</v>
      </c>
      <c r="E8" s="23">
        <f t="shared" si="0"/>
        <v>3.4482758620689653</v>
      </c>
      <c r="F8" s="10">
        <v>18</v>
      </c>
      <c r="G8" s="23">
        <f t="shared" si="1"/>
        <v>4.3902439024390238</v>
      </c>
      <c r="H8" s="10">
        <v>17</v>
      </c>
      <c r="I8" s="23">
        <f t="shared" si="2"/>
        <v>5.6478405315614619</v>
      </c>
      <c r="J8" s="5" t="s">
        <v>31</v>
      </c>
    </row>
    <row r="9" spans="1:10">
      <c r="A9" s="2" t="s">
        <v>70</v>
      </c>
      <c r="B9" s="20" t="s">
        <v>64</v>
      </c>
      <c r="C9" s="20"/>
      <c r="D9" s="10">
        <v>54</v>
      </c>
      <c r="E9" s="23">
        <f t="shared" si="0"/>
        <v>10.344827586206897</v>
      </c>
      <c r="F9" s="10">
        <v>53</v>
      </c>
      <c r="G9" s="23">
        <f t="shared" si="1"/>
        <v>12.926829268292684</v>
      </c>
      <c r="H9" s="10">
        <v>44</v>
      </c>
      <c r="I9" s="23">
        <f t="shared" si="2"/>
        <v>14.61794019933555</v>
      </c>
      <c r="J9" s="5" t="s">
        <v>32</v>
      </c>
    </row>
    <row r="10" spans="1:10">
      <c r="A10" s="2" t="s">
        <v>71</v>
      </c>
      <c r="B10" s="20" t="s">
        <v>64</v>
      </c>
      <c r="C10" s="20"/>
      <c r="D10" s="10">
        <v>33</v>
      </c>
      <c r="E10" s="23">
        <f t="shared" si="0"/>
        <v>6.3218390804597711</v>
      </c>
      <c r="F10" s="10">
        <v>30</v>
      </c>
      <c r="G10" s="23">
        <f t="shared" si="1"/>
        <v>7.3170731707317067</v>
      </c>
      <c r="H10" s="10">
        <v>28</v>
      </c>
      <c r="I10" s="23">
        <f t="shared" si="2"/>
        <v>9.3023255813953494</v>
      </c>
      <c r="J10" s="5" t="s">
        <v>33</v>
      </c>
    </row>
    <row r="11" spans="1:10">
      <c r="A11" s="2" t="s">
        <v>72</v>
      </c>
      <c r="B11" s="20" t="s">
        <v>64</v>
      </c>
      <c r="C11" s="20"/>
      <c r="D11" s="10">
        <v>8</v>
      </c>
      <c r="E11" s="23">
        <f t="shared" si="0"/>
        <v>1.5325670498084289</v>
      </c>
      <c r="F11" s="10">
        <v>8</v>
      </c>
      <c r="G11" s="23">
        <f t="shared" si="1"/>
        <v>1.9512195121951219</v>
      </c>
      <c r="H11" s="10">
        <v>6</v>
      </c>
      <c r="I11" s="23">
        <f t="shared" si="2"/>
        <v>1.9933554817275747</v>
      </c>
      <c r="J11" s="5" t="s">
        <v>58</v>
      </c>
    </row>
    <row r="12" spans="1:10">
      <c r="A12" s="2" t="s">
        <v>73</v>
      </c>
      <c r="B12" s="20" t="s">
        <v>64</v>
      </c>
      <c r="C12" s="20"/>
      <c r="D12" s="10">
        <v>33</v>
      </c>
      <c r="E12" s="23">
        <f t="shared" si="0"/>
        <v>6.3218390804597711</v>
      </c>
      <c r="F12" s="10">
        <v>31</v>
      </c>
      <c r="G12" s="23">
        <f t="shared" si="1"/>
        <v>7.5609756097560972</v>
      </c>
      <c r="H12" s="10">
        <v>29</v>
      </c>
      <c r="I12" s="23">
        <f t="shared" si="2"/>
        <v>9.6345514950166127</v>
      </c>
      <c r="J12" s="5" t="s">
        <v>34</v>
      </c>
    </row>
    <row r="13" spans="1:10">
      <c r="A13" s="2" t="s">
        <v>74</v>
      </c>
      <c r="B13" s="20" t="s">
        <v>64</v>
      </c>
      <c r="C13" s="20"/>
      <c r="D13" s="10">
        <v>44</v>
      </c>
      <c r="E13" s="23">
        <f t="shared" si="0"/>
        <v>8.4291187739463602</v>
      </c>
      <c r="F13" s="10">
        <v>40</v>
      </c>
      <c r="G13" s="23">
        <f t="shared" si="1"/>
        <v>9.7560975609756095</v>
      </c>
      <c r="H13" s="10">
        <v>36</v>
      </c>
      <c r="I13" s="23">
        <f t="shared" si="2"/>
        <v>11.960132890365449</v>
      </c>
      <c r="J13" s="5" t="s">
        <v>35</v>
      </c>
    </row>
    <row r="14" spans="1:10">
      <c r="A14" s="2" t="s">
        <v>59</v>
      </c>
      <c r="B14" s="20"/>
      <c r="C14" s="20" t="s">
        <v>64</v>
      </c>
      <c r="D14" s="10">
        <v>23</v>
      </c>
      <c r="E14" s="23">
        <f t="shared" si="0"/>
        <v>4.4061302681992336</v>
      </c>
      <c r="F14" s="10">
        <v>20</v>
      </c>
      <c r="G14" s="23">
        <f t="shared" si="1"/>
        <v>4.8780487804878048</v>
      </c>
      <c r="H14" s="10">
        <v>7</v>
      </c>
      <c r="I14" s="23">
        <f t="shared" si="2"/>
        <v>2.3255813953488373</v>
      </c>
      <c r="J14" s="5" t="s">
        <v>60</v>
      </c>
    </row>
    <row r="15" spans="1:10">
      <c r="A15" s="2" t="s">
        <v>12</v>
      </c>
      <c r="B15" s="20"/>
      <c r="C15" s="20" t="s">
        <v>64</v>
      </c>
      <c r="D15" s="10">
        <v>12</v>
      </c>
      <c r="E15" s="23">
        <f t="shared" si="0"/>
        <v>2.2988505747126435</v>
      </c>
      <c r="F15" s="10">
        <v>10</v>
      </c>
      <c r="G15" s="23">
        <f t="shared" si="1"/>
        <v>2.4390243902439024</v>
      </c>
      <c r="H15" s="10">
        <v>7</v>
      </c>
      <c r="I15" s="23">
        <f t="shared" si="2"/>
        <v>2.3255813953488373</v>
      </c>
      <c r="J15" s="5" t="s">
        <v>36</v>
      </c>
    </row>
    <row r="16" spans="1:10">
      <c r="A16" s="2" t="s">
        <v>13</v>
      </c>
      <c r="B16" s="20"/>
      <c r="C16" s="20" t="s">
        <v>64</v>
      </c>
      <c r="D16" s="10">
        <v>7</v>
      </c>
      <c r="E16" s="23">
        <f t="shared" si="0"/>
        <v>1.3409961685823755</v>
      </c>
      <c r="F16" s="10">
        <v>6</v>
      </c>
      <c r="G16" s="23">
        <f t="shared" si="1"/>
        <v>1.4634146341463417</v>
      </c>
      <c r="H16" s="10">
        <v>6</v>
      </c>
      <c r="I16" s="23">
        <f t="shared" si="2"/>
        <v>1.9933554817275747</v>
      </c>
      <c r="J16" s="5" t="s">
        <v>37</v>
      </c>
    </row>
    <row r="17" spans="1:10">
      <c r="A17" s="2" t="s">
        <v>65</v>
      </c>
      <c r="B17" s="20" t="s">
        <v>64</v>
      </c>
      <c r="C17" s="20"/>
      <c r="D17" s="10">
        <v>12</v>
      </c>
      <c r="E17" s="23">
        <f t="shared" si="0"/>
        <v>2.2988505747126435</v>
      </c>
      <c r="F17" s="10">
        <v>10</v>
      </c>
      <c r="G17" s="23">
        <f t="shared" si="1"/>
        <v>2.4390243902439024</v>
      </c>
      <c r="H17" s="10">
        <v>8</v>
      </c>
      <c r="I17" s="23">
        <f t="shared" si="2"/>
        <v>2.6578073089700998</v>
      </c>
      <c r="J17" s="5" t="s">
        <v>66</v>
      </c>
    </row>
    <row r="18" spans="1:10">
      <c r="A18" s="2" t="s">
        <v>14</v>
      </c>
      <c r="B18" s="20" t="s">
        <v>64</v>
      </c>
      <c r="C18" s="20"/>
      <c r="D18" s="10">
        <v>5</v>
      </c>
      <c r="E18" s="23">
        <f t="shared" si="0"/>
        <v>0.95785440613026818</v>
      </c>
      <c r="F18" s="10">
        <v>5</v>
      </c>
      <c r="G18" s="23">
        <f t="shared" si="1"/>
        <v>1.2195121951219512</v>
      </c>
      <c r="H18" s="10">
        <v>2</v>
      </c>
      <c r="I18" s="23">
        <f t="shared" si="2"/>
        <v>0.66445182724252494</v>
      </c>
      <c r="J18" s="5" t="s">
        <v>38</v>
      </c>
    </row>
    <row r="19" spans="1:10">
      <c r="A19" s="2" t="s">
        <v>15</v>
      </c>
      <c r="B19" s="20"/>
      <c r="C19" s="20" t="s">
        <v>64</v>
      </c>
      <c r="D19" s="10">
        <v>6</v>
      </c>
      <c r="E19" s="23">
        <f t="shared" si="0"/>
        <v>1.1494252873563218</v>
      </c>
      <c r="F19" s="10">
        <v>5</v>
      </c>
      <c r="G19" s="23">
        <f t="shared" si="1"/>
        <v>1.2195121951219512</v>
      </c>
      <c r="H19" s="10">
        <v>3</v>
      </c>
      <c r="I19" s="23">
        <f t="shared" si="2"/>
        <v>0.99667774086378735</v>
      </c>
      <c r="J19" s="5" t="s">
        <v>39</v>
      </c>
    </row>
    <row r="20" spans="1:10">
      <c r="A20" s="2" t="s">
        <v>16</v>
      </c>
      <c r="B20" s="20" t="s">
        <v>64</v>
      </c>
      <c r="C20" s="20"/>
      <c r="D20" s="10">
        <v>4</v>
      </c>
      <c r="E20" s="23">
        <f t="shared" si="0"/>
        <v>0.76628352490421447</v>
      </c>
      <c r="F20" s="10">
        <v>4</v>
      </c>
      <c r="G20" s="23">
        <f t="shared" si="1"/>
        <v>0.97560975609756095</v>
      </c>
      <c r="H20" s="10">
        <v>2</v>
      </c>
      <c r="I20" s="23">
        <f t="shared" si="2"/>
        <v>0.66445182724252494</v>
      </c>
      <c r="J20" s="5" t="s">
        <v>40</v>
      </c>
    </row>
    <row r="21" spans="1:10">
      <c r="A21" s="2" t="s">
        <v>17</v>
      </c>
      <c r="B21" s="20" t="s">
        <v>64</v>
      </c>
      <c r="C21" s="20"/>
      <c r="D21" s="10">
        <v>71</v>
      </c>
      <c r="E21" s="23">
        <f t="shared" si="0"/>
        <v>13.601532567049809</v>
      </c>
      <c r="F21" s="10">
        <v>47</v>
      </c>
      <c r="G21" s="23">
        <f t="shared" si="1"/>
        <v>11.463414634146343</v>
      </c>
      <c r="H21" s="10">
        <v>24</v>
      </c>
      <c r="I21" s="23">
        <f t="shared" si="2"/>
        <v>7.9734219269102988</v>
      </c>
      <c r="J21" s="5" t="s">
        <v>41</v>
      </c>
    </row>
    <row r="22" spans="1:10">
      <c r="A22" s="2" t="s">
        <v>18</v>
      </c>
      <c r="B22" s="20"/>
      <c r="C22" s="20" t="s">
        <v>64</v>
      </c>
      <c r="D22" s="10">
        <v>20</v>
      </c>
      <c r="E22" s="23">
        <f t="shared" si="0"/>
        <v>3.8314176245210727</v>
      </c>
      <c r="F22" s="10">
        <v>13</v>
      </c>
      <c r="G22" s="23">
        <f t="shared" si="1"/>
        <v>3.1707317073170733</v>
      </c>
      <c r="H22" s="10">
        <v>8</v>
      </c>
      <c r="I22" s="23">
        <f t="shared" si="2"/>
        <v>2.6578073089700998</v>
      </c>
      <c r="J22" s="5" t="s">
        <v>42</v>
      </c>
    </row>
    <row r="23" spans="1:10">
      <c r="A23" s="2" t="s">
        <v>47</v>
      </c>
      <c r="B23" s="20"/>
      <c r="C23" s="20" t="s">
        <v>64</v>
      </c>
      <c r="D23" s="10">
        <v>7</v>
      </c>
      <c r="E23" s="23">
        <f t="shared" si="0"/>
        <v>1.3409961685823755</v>
      </c>
      <c r="F23" s="10">
        <v>7</v>
      </c>
      <c r="G23" s="23">
        <f t="shared" si="1"/>
        <v>1.7073170731707319</v>
      </c>
      <c r="H23" s="10">
        <v>1</v>
      </c>
      <c r="I23" s="23">
        <f t="shared" si="2"/>
        <v>0.33222591362126247</v>
      </c>
      <c r="J23" s="5" t="s">
        <v>49</v>
      </c>
    </row>
    <row r="24" spans="1:10">
      <c r="A24" s="2" t="s">
        <v>51</v>
      </c>
      <c r="B24" s="20"/>
      <c r="C24" s="20" t="s">
        <v>64</v>
      </c>
      <c r="D24" s="10">
        <v>19</v>
      </c>
      <c r="E24" s="23">
        <f t="shared" si="0"/>
        <v>3.6398467432950192</v>
      </c>
      <c r="F24" s="10">
        <v>2</v>
      </c>
      <c r="G24" s="23">
        <f t="shared" si="1"/>
        <v>0.48780487804878048</v>
      </c>
      <c r="H24" s="10">
        <v>0</v>
      </c>
      <c r="I24" s="23">
        <f t="shared" si="2"/>
        <v>0</v>
      </c>
      <c r="J24" s="5" t="s">
        <v>54</v>
      </c>
    </row>
    <row r="25" spans="1:10">
      <c r="A25" s="2" t="s">
        <v>52</v>
      </c>
      <c r="B25" s="20"/>
      <c r="C25" s="20" t="s">
        <v>64</v>
      </c>
      <c r="D25" s="10">
        <v>6</v>
      </c>
      <c r="E25" s="23">
        <f t="shared" si="0"/>
        <v>1.1494252873563218</v>
      </c>
      <c r="F25" s="10">
        <v>6</v>
      </c>
      <c r="G25" s="23">
        <f t="shared" si="1"/>
        <v>1.4634146341463417</v>
      </c>
      <c r="H25" s="10">
        <v>4</v>
      </c>
      <c r="I25" s="23">
        <f t="shared" si="2"/>
        <v>1.3289036544850499</v>
      </c>
      <c r="J25" s="5" t="s">
        <v>55</v>
      </c>
    </row>
    <row r="26" spans="1:10">
      <c r="A26" s="2" t="s">
        <v>48</v>
      </c>
      <c r="B26" s="20"/>
      <c r="C26" s="20" t="s">
        <v>64</v>
      </c>
      <c r="D26" s="10">
        <v>13</v>
      </c>
      <c r="E26" s="23">
        <f t="shared" si="0"/>
        <v>2.490421455938697</v>
      </c>
      <c r="F26" s="10">
        <v>10</v>
      </c>
      <c r="G26" s="23">
        <f t="shared" si="1"/>
        <v>2.4390243902439024</v>
      </c>
      <c r="H26" s="10">
        <v>2</v>
      </c>
      <c r="I26" s="23">
        <f t="shared" si="2"/>
        <v>0.66445182724252494</v>
      </c>
      <c r="J26" s="5" t="s">
        <v>50</v>
      </c>
    </row>
    <row r="27" spans="1:10">
      <c r="A27" s="2" t="s">
        <v>53</v>
      </c>
      <c r="B27" s="20" t="s">
        <v>64</v>
      </c>
      <c r="C27" s="20"/>
      <c r="D27" s="10">
        <v>4</v>
      </c>
      <c r="E27" s="23">
        <f t="shared" si="0"/>
        <v>0.76628352490421447</v>
      </c>
      <c r="F27" s="10">
        <v>3</v>
      </c>
      <c r="G27" s="23">
        <f t="shared" si="1"/>
        <v>0.73170731707317083</v>
      </c>
      <c r="H27" s="10">
        <v>3</v>
      </c>
      <c r="I27" s="23">
        <f t="shared" si="2"/>
        <v>0.99667774086378735</v>
      </c>
      <c r="J27" s="5" t="s">
        <v>56</v>
      </c>
    </row>
    <row r="28" spans="1:10">
      <c r="A28" s="2" t="s">
        <v>19</v>
      </c>
      <c r="B28" s="20"/>
      <c r="C28" s="20" t="s">
        <v>64</v>
      </c>
      <c r="D28" s="10">
        <v>35</v>
      </c>
      <c r="E28" s="23">
        <f t="shared" si="0"/>
        <v>6.7049808429118771</v>
      </c>
      <c r="F28" s="10">
        <v>20</v>
      </c>
      <c r="G28" s="23">
        <f t="shared" si="1"/>
        <v>4.8780487804878048</v>
      </c>
      <c r="H28" s="10">
        <v>17</v>
      </c>
      <c r="I28" s="23">
        <f t="shared" si="2"/>
        <v>5.6478405315614619</v>
      </c>
      <c r="J28" s="5" t="s">
        <v>43</v>
      </c>
    </row>
    <row r="29" spans="1:10" ht="15.75" thickBot="1">
      <c r="A29" s="3" t="s">
        <v>20</v>
      </c>
      <c r="B29" s="21"/>
      <c r="C29" s="21"/>
      <c r="D29" s="24">
        <v>10</v>
      </c>
      <c r="E29" s="23">
        <f t="shared" si="0"/>
        <v>1.9157088122605364</v>
      </c>
      <c r="F29" s="24">
        <v>10</v>
      </c>
      <c r="G29" s="23">
        <f t="shared" si="1"/>
        <v>2.4390243902439024</v>
      </c>
      <c r="H29" s="24">
        <v>10</v>
      </c>
      <c r="I29" s="23">
        <f t="shared" si="2"/>
        <v>3.322259136212625</v>
      </c>
      <c r="J29" s="6" t="s">
        <v>44</v>
      </c>
    </row>
    <row r="30" spans="1:10" ht="15.75" thickBot="1">
      <c r="A30" s="4" t="s">
        <v>21</v>
      </c>
      <c r="B30" s="26"/>
      <c r="C30" s="4"/>
      <c r="D30" s="26">
        <f t="shared" ref="D30:I30" si="3">SUM(D4:D29)</f>
        <v>522</v>
      </c>
      <c r="E30" s="27">
        <f t="shared" si="3"/>
        <v>100</v>
      </c>
      <c r="F30" s="26">
        <f t="shared" si="3"/>
        <v>410</v>
      </c>
      <c r="G30" s="27">
        <f t="shared" si="3"/>
        <v>99.999999999999986</v>
      </c>
      <c r="H30" s="26">
        <f t="shared" si="3"/>
        <v>301</v>
      </c>
      <c r="I30" s="27">
        <f t="shared" si="3"/>
        <v>100.00000000000001</v>
      </c>
    </row>
    <row r="31" spans="1:10">
      <c r="A31" s="45" t="s">
        <v>23</v>
      </c>
      <c r="B31" s="45"/>
      <c r="C31" s="45"/>
      <c r="D31" s="45"/>
      <c r="E31" s="45"/>
      <c r="F31" s="45"/>
      <c r="G31" s="45"/>
      <c r="H31" s="45"/>
      <c r="I31" s="45"/>
    </row>
    <row r="32" spans="1:10" ht="15.75" thickBot="1">
      <c r="A32" s="40" t="s">
        <v>24</v>
      </c>
      <c r="B32" s="40"/>
      <c r="C32" s="40"/>
      <c r="D32" s="40"/>
      <c r="E32" s="40"/>
      <c r="F32" s="40"/>
      <c r="G32" s="40"/>
      <c r="H32" s="40"/>
      <c r="I32" s="40"/>
    </row>
    <row r="33" spans="1:10" ht="29.25" customHeight="1" thickBot="1">
      <c r="A33" s="48" t="s">
        <v>101</v>
      </c>
      <c r="B33" s="49"/>
      <c r="C33" s="49"/>
      <c r="D33" s="49"/>
      <c r="E33" s="49"/>
      <c r="F33" s="49"/>
      <c r="G33" s="49"/>
      <c r="H33" s="49"/>
      <c r="I33" s="49"/>
      <c r="J33" s="50"/>
    </row>
  </sheetData>
  <sheetProtection password="C76B" sheet="1" objects="1" scenarios="1"/>
  <mergeCells count="9">
    <mergeCell ref="A31:I31"/>
    <mergeCell ref="A32:I32"/>
    <mergeCell ref="A33:J33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V33"/>
  <sheetViews>
    <sheetView zoomScale="110" zoomScaleNormal="110" workbookViewId="0">
      <selection activeCell="A34" sqref="A34"/>
    </sheetView>
  </sheetViews>
  <sheetFormatPr defaultRowHeight="15"/>
  <cols>
    <col min="1" max="1" width="49.7109375" customWidth="1"/>
    <col min="2" max="2" width="7.7109375" customWidth="1"/>
    <col min="3" max="4" width="4.7109375" customWidth="1"/>
    <col min="5" max="22" width="5.7109375" customWidth="1"/>
  </cols>
  <sheetData>
    <row r="1" spans="1:22" ht="30" customHeight="1" thickBot="1">
      <c r="A1" s="41" t="s">
        <v>25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22" ht="15" customHeight="1" thickBot="1">
      <c r="A2" s="46" t="s">
        <v>0</v>
      </c>
      <c r="B2" s="51" t="s">
        <v>45</v>
      </c>
      <c r="C2" s="54" t="s">
        <v>61</v>
      </c>
      <c r="D2" s="55"/>
      <c r="E2" s="54" t="s">
        <v>75</v>
      </c>
      <c r="F2" s="55"/>
      <c r="G2" s="54" t="s">
        <v>76</v>
      </c>
      <c r="H2" s="55"/>
      <c r="I2" s="59" t="s">
        <v>1</v>
      </c>
      <c r="J2" s="61"/>
      <c r="K2" s="61"/>
      <c r="L2" s="60"/>
      <c r="M2" s="54" t="s">
        <v>99</v>
      </c>
      <c r="N2" s="55"/>
      <c r="O2" s="54" t="s">
        <v>93</v>
      </c>
      <c r="P2" s="55"/>
      <c r="Q2" s="54" t="s">
        <v>94</v>
      </c>
      <c r="R2" s="55"/>
      <c r="S2" s="54" t="s">
        <v>95</v>
      </c>
      <c r="T2" s="55"/>
      <c r="U2" s="54" t="s">
        <v>98</v>
      </c>
      <c r="V2" s="55"/>
    </row>
    <row r="3" spans="1:22" ht="15" customHeight="1" thickBot="1">
      <c r="A3" s="58"/>
      <c r="B3" s="52"/>
      <c r="C3" s="56"/>
      <c r="D3" s="57"/>
      <c r="E3" s="56"/>
      <c r="F3" s="57"/>
      <c r="G3" s="56"/>
      <c r="H3" s="57"/>
      <c r="I3" s="59" t="s">
        <v>96</v>
      </c>
      <c r="J3" s="60"/>
      <c r="K3" s="59" t="s">
        <v>97</v>
      </c>
      <c r="L3" s="60"/>
      <c r="M3" s="56"/>
      <c r="N3" s="57"/>
      <c r="O3" s="56"/>
      <c r="P3" s="57"/>
      <c r="Q3" s="56"/>
      <c r="R3" s="57"/>
      <c r="S3" s="56"/>
      <c r="T3" s="57"/>
      <c r="U3" s="56"/>
      <c r="V3" s="57"/>
    </row>
    <row r="4" spans="1:22" ht="15" customHeight="1" thickBot="1">
      <c r="A4" s="47"/>
      <c r="B4" s="53"/>
      <c r="C4" s="36" t="s">
        <v>62</v>
      </c>
      <c r="D4" s="37" t="s">
        <v>63</v>
      </c>
      <c r="E4" s="37" t="s">
        <v>2</v>
      </c>
      <c r="F4" s="37" t="s">
        <v>3</v>
      </c>
      <c r="G4" s="37" t="s">
        <v>2</v>
      </c>
      <c r="H4" s="37" t="s">
        <v>3</v>
      </c>
      <c r="I4" s="37" t="s">
        <v>2</v>
      </c>
      <c r="J4" s="37" t="s">
        <v>3</v>
      </c>
      <c r="K4" s="37" t="s">
        <v>2</v>
      </c>
      <c r="L4" s="37" t="s">
        <v>3</v>
      </c>
      <c r="M4" s="37" t="s">
        <v>2</v>
      </c>
      <c r="N4" s="37" t="s">
        <v>3</v>
      </c>
      <c r="O4" s="37" t="s">
        <v>2</v>
      </c>
      <c r="P4" s="37" t="s">
        <v>3</v>
      </c>
      <c r="Q4" s="37" t="s">
        <v>2</v>
      </c>
      <c r="R4" s="37" t="s">
        <v>3</v>
      </c>
      <c r="S4" s="37" t="s">
        <v>2</v>
      </c>
      <c r="T4" s="37" t="s">
        <v>3</v>
      </c>
      <c r="U4" s="37" t="s">
        <v>2</v>
      </c>
      <c r="V4" s="37" t="s">
        <v>3</v>
      </c>
    </row>
    <row r="5" spans="1:22">
      <c r="A5" s="1" t="s">
        <v>4</v>
      </c>
      <c r="B5" s="28" t="s">
        <v>27</v>
      </c>
      <c r="C5" s="19"/>
      <c r="D5" s="19" t="s">
        <v>64</v>
      </c>
      <c r="E5" s="31"/>
      <c r="F5" s="31"/>
      <c r="G5" s="31"/>
      <c r="H5" s="31"/>
      <c r="I5" s="32">
        <v>2</v>
      </c>
      <c r="J5" s="31">
        <f>(I5/I$31)*100</f>
        <v>0.48661800486618007</v>
      </c>
      <c r="K5" s="32">
        <v>2</v>
      </c>
      <c r="L5" s="31">
        <f t="shared" ref="L5:L31" si="0">(K5/K$31)*100</f>
        <v>0.66225165562913912</v>
      </c>
      <c r="M5" s="31"/>
      <c r="N5" s="31"/>
      <c r="O5" s="32"/>
      <c r="P5" s="31"/>
      <c r="Q5" s="32"/>
      <c r="R5" s="31"/>
      <c r="S5" s="32"/>
      <c r="T5" s="31"/>
      <c r="U5" s="32">
        <v>2</v>
      </c>
      <c r="V5" s="31">
        <f t="shared" ref="V5:V30" si="1">(U5/U$31)*100</f>
        <v>0.38387715930902111</v>
      </c>
    </row>
    <row r="6" spans="1:22">
      <c r="A6" s="2" t="s">
        <v>77</v>
      </c>
      <c r="B6" s="29" t="s">
        <v>28</v>
      </c>
      <c r="C6" s="20" t="s">
        <v>64</v>
      </c>
      <c r="D6" s="20"/>
      <c r="E6" s="31"/>
      <c r="F6" s="31"/>
      <c r="G6" s="31"/>
      <c r="H6" s="31"/>
      <c r="I6" s="33">
        <v>10</v>
      </c>
      <c r="J6" s="31">
        <f t="shared" ref="J6:J31" si="2">(I6/I$31)*100</f>
        <v>2.4330900243309004</v>
      </c>
      <c r="K6" s="33">
        <v>8</v>
      </c>
      <c r="L6" s="31">
        <f t="shared" si="0"/>
        <v>2.6490066225165565</v>
      </c>
      <c r="M6" s="31"/>
      <c r="N6" s="31"/>
      <c r="O6" s="33"/>
      <c r="P6" s="31"/>
      <c r="Q6" s="33"/>
      <c r="R6" s="31"/>
      <c r="S6" s="33"/>
      <c r="T6" s="31"/>
      <c r="U6" s="33">
        <v>10</v>
      </c>
      <c r="V6" s="31">
        <f t="shared" si="1"/>
        <v>1.9193857965451053</v>
      </c>
    </row>
    <row r="7" spans="1:22">
      <c r="A7" s="2" t="s">
        <v>68</v>
      </c>
      <c r="B7" s="29" t="s">
        <v>29</v>
      </c>
      <c r="C7" s="20" t="s">
        <v>64</v>
      </c>
      <c r="D7" s="20"/>
      <c r="E7" s="31"/>
      <c r="F7" s="31"/>
      <c r="G7" s="31"/>
      <c r="H7" s="31"/>
      <c r="I7" s="33">
        <v>16</v>
      </c>
      <c r="J7" s="31">
        <f t="shared" si="2"/>
        <v>3.8929440389294405</v>
      </c>
      <c r="K7" s="33">
        <v>10</v>
      </c>
      <c r="L7" s="31">
        <f t="shared" si="0"/>
        <v>3.3112582781456954</v>
      </c>
      <c r="M7" s="31"/>
      <c r="N7" s="31"/>
      <c r="O7" s="33"/>
      <c r="P7" s="31"/>
      <c r="Q7" s="33"/>
      <c r="R7" s="31"/>
      <c r="S7" s="33"/>
      <c r="T7" s="31"/>
      <c r="U7" s="33">
        <v>21</v>
      </c>
      <c r="V7" s="31">
        <f t="shared" si="1"/>
        <v>4.0307101727447217</v>
      </c>
    </row>
    <row r="8" spans="1:22">
      <c r="A8" s="2" t="s">
        <v>78</v>
      </c>
      <c r="B8" s="29" t="s">
        <v>30</v>
      </c>
      <c r="C8" s="20"/>
      <c r="D8" s="20" t="s">
        <v>64</v>
      </c>
      <c r="E8" s="31"/>
      <c r="F8" s="31"/>
      <c r="G8" s="31"/>
      <c r="H8" s="31"/>
      <c r="I8" s="33">
        <v>24</v>
      </c>
      <c r="J8" s="31">
        <f t="shared" si="2"/>
        <v>5.8394160583941606</v>
      </c>
      <c r="K8" s="33">
        <v>17</v>
      </c>
      <c r="L8" s="31">
        <f t="shared" si="0"/>
        <v>5.629139072847682</v>
      </c>
      <c r="M8" s="31"/>
      <c r="N8" s="31"/>
      <c r="O8" s="33"/>
      <c r="P8" s="31"/>
      <c r="Q8" s="33"/>
      <c r="R8" s="31"/>
      <c r="S8" s="33"/>
      <c r="T8" s="31"/>
      <c r="U8" s="33">
        <v>46</v>
      </c>
      <c r="V8" s="31">
        <f t="shared" si="1"/>
        <v>8.8291746641074855</v>
      </c>
    </row>
    <row r="9" spans="1:22">
      <c r="A9" s="2" t="s">
        <v>79</v>
      </c>
      <c r="B9" s="29" t="s">
        <v>31</v>
      </c>
      <c r="C9" s="20" t="s">
        <v>64</v>
      </c>
      <c r="D9" s="20"/>
      <c r="E9" s="31"/>
      <c r="F9" s="31"/>
      <c r="G9" s="31"/>
      <c r="H9" s="31"/>
      <c r="I9" s="33">
        <v>18</v>
      </c>
      <c r="J9" s="31">
        <f t="shared" si="2"/>
        <v>4.3795620437956204</v>
      </c>
      <c r="K9" s="33">
        <v>17</v>
      </c>
      <c r="L9" s="31">
        <f t="shared" si="0"/>
        <v>5.629139072847682</v>
      </c>
      <c r="M9" s="31"/>
      <c r="N9" s="31"/>
      <c r="O9" s="33"/>
      <c r="P9" s="31"/>
      <c r="Q9" s="33"/>
      <c r="R9" s="31"/>
      <c r="S9" s="33"/>
      <c r="T9" s="31"/>
      <c r="U9" s="33">
        <v>18</v>
      </c>
      <c r="V9" s="31">
        <f t="shared" si="1"/>
        <v>3.45489443378119</v>
      </c>
    </row>
    <row r="10" spans="1:22">
      <c r="A10" s="2" t="s">
        <v>80</v>
      </c>
      <c r="B10" s="29" t="s">
        <v>32</v>
      </c>
      <c r="C10" s="20" t="s">
        <v>64</v>
      </c>
      <c r="D10" s="20"/>
      <c r="E10" s="31"/>
      <c r="F10" s="31"/>
      <c r="G10" s="31"/>
      <c r="H10" s="31"/>
      <c r="I10" s="33">
        <v>53</v>
      </c>
      <c r="J10" s="31">
        <f t="shared" si="2"/>
        <v>12.895377128953772</v>
      </c>
      <c r="K10" s="33">
        <v>44</v>
      </c>
      <c r="L10" s="31">
        <f t="shared" si="0"/>
        <v>14.569536423841059</v>
      </c>
      <c r="M10" s="31"/>
      <c r="N10" s="31"/>
      <c r="O10" s="33"/>
      <c r="P10" s="31"/>
      <c r="Q10" s="33"/>
      <c r="R10" s="31"/>
      <c r="S10" s="33"/>
      <c r="T10" s="31"/>
      <c r="U10" s="33">
        <v>54</v>
      </c>
      <c r="V10" s="31">
        <f t="shared" si="1"/>
        <v>10.36468330134357</v>
      </c>
    </row>
    <row r="11" spans="1:22">
      <c r="A11" s="2" t="s">
        <v>81</v>
      </c>
      <c r="B11" s="29" t="s">
        <v>33</v>
      </c>
      <c r="C11" s="20" t="s">
        <v>64</v>
      </c>
      <c r="D11" s="20"/>
      <c r="E11" s="31"/>
      <c r="F11" s="31"/>
      <c r="G11" s="31"/>
      <c r="H11" s="31"/>
      <c r="I11" s="33">
        <v>30</v>
      </c>
      <c r="J11" s="31">
        <f t="shared" si="2"/>
        <v>7.2992700729926998</v>
      </c>
      <c r="K11" s="33">
        <v>28</v>
      </c>
      <c r="L11" s="31">
        <f t="shared" si="0"/>
        <v>9.2715231788079464</v>
      </c>
      <c r="M11" s="31"/>
      <c r="N11" s="31"/>
      <c r="O11" s="33"/>
      <c r="P11" s="31"/>
      <c r="Q11" s="33"/>
      <c r="R11" s="31"/>
      <c r="S11" s="33"/>
      <c r="T11" s="31"/>
      <c r="U11" s="33">
        <v>33</v>
      </c>
      <c r="V11" s="31">
        <f t="shared" si="1"/>
        <v>6.3339731285988483</v>
      </c>
    </row>
    <row r="12" spans="1:22">
      <c r="A12" s="2" t="s">
        <v>82</v>
      </c>
      <c r="B12" s="29" t="s">
        <v>58</v>
      </c>
      <c r="C12" s="20" t="s">
        <v>64</v>
      </c>
      <c r="D12" s="20"/>
      <c r="E12" s="31"/>
      <c r="F12" s="31"/>
      <c r="G12" s="31"/>
      <c r="H12" s="31"/>
      <c r="I12" s="33">
        <v>8</v>
      </c>
      <c r="J12" s="31">
        <f t="shared" si="2"/>
        <v>1.9464720194647203</v>
      </c>
      <c r="K12" s="33">
        <v>6</v>
      </c>
      <c r="L12" s="31">
        <f t="shared" si="0"/>
        <v>1.9867549668874174</v>
      </c>
      <c r="M12" s="31"/>
      <c r="N12" s="31"/>
      <c r="O12" s="33"/>
      <c r="P12" s="31"/>
      <c r="Q12" s="33"/>
      <c r="R12" s="31"/>
      <c r="S12" s="33"/>
      <c r="T12" s="31"/>
      <c r="U12" s="33">
        <v>8</v>
      </c>
      <c r="V12" s="31">
        <f t="shared" si="1"/>
        <v>1.5355086372360844</v>
      </c>
    </row>
    <row r="13" spans="1:22">
      <c r="A13" s="2" t="s">
        <v>73</v>
      </c>
      <c r="B13" s="29" t="s">
        <v>34</v>
      </c>
      <c r="C13" s="20" t="s">
        <v>64</v>
      </c>
      <c r="D13" s="20"/>
      <c r="E13" s="31"/>
      <c r="F13" s="31"/>
      <c r="G13" s="31"/>
      <c r="H13" s="31"/>
      <c r="I13" s="33">
        <v>31</v>
      </c>
      <c r="J13" s="31">
        <f t="shared" si="2"/>
        <v>7.5425790754257909</v>
      </c>
      <c r="K13" s="33">
        <v>29</v>
      </c>
      <c r="L13" s="31">
        <f t="shared" si="0"/>
        <v>9.6026490066225172</v>
      </c>
      <c r="M13" s="31"/>
      <c r="N13" s="31"/>
      <c r="O13" s="33"/>
      <c r="P13" s="31"/>
      <c r="Q13" s="33"/>
      <c r="R13" s="31"/>
      <c r="S13" s="33"/>
      <c r="T13" s="31"/>
      <c r="U13" s="33">
        <v>33</v>
      </c>
      <c r="V13" s="31">
        <f t="shared" si="1"/>
        <v>6.3339731285988483</v>
      </c>
    </row>
    <row r="14" spans="1:22">
      <c r="A14" s="2" t="s">
        <v>83</v>
      </c>
      <c r="B14" s="29" t="s">
        <v>35</v>
      </c>
      <c r="C14" s="20" t="s">
        <v>64</v>
      </c>
      <c r="D14" s="20"/>
      <c r="E14" s="31"/>
      <c r="F14" s="31"/>
      <c r="G14" s="31"/>
      <c r="H14" s="31"/>
      <c r="I14" s="33">
        <v>41</v>
      </c>
      <c r="J14" s="31">
        <f t="shared" si="2"/>
        <v>9.9756690997566917</v>
      </c>
      <c r="K14" s="33">
        <v>37</v>
      </c>
      <c r="L14" s="31">
        <f t="shared" si="0"/>
        <v>12.251655629139073</v>
      </c>
      <c r="M14" s="31"/>
      <c r="N14" s="31"/>
      <c r="O14" s="33"/>
      <c r="P14" s="31"/>
      <c r="Q14" s="33"/>
      <c r="R14" s="31"/>
      <c r="S14" s="33"/>
      <c r="T14" s="31"/>
      <c r="U14" s="33">
        <v>45</v>
      </c>
      <c r="V14" s="31">
        <f t="shared" si="1"/>
        <v>8.6372360844529741</v>
      </c>
    </row>
    <row r="15" spans="1:22">
      <c r="A15" s="2" t="s">
        <v>84</v>
      </c>
      <c r="B15" s="29" t="s">
        <v>60</v>
      </c>
      <c r="C15" s="20"/>
      <c r="D15" s="20" t="s">
        <v>64</v>
      </c>
      <c r="E15" s="31"/>
      <c r="F15" s="31"/>
      <c r="G15" s="31"/>
      <c r="H15" s="31"/>
      <c r="I15" s="33">
        <v>20</v>
      </c>
      <c r="J15" s="31">
        <f t="shared" si="2"/>
        <v>4.8661800486618008</v>
      </c>
      <c r="K15" s="33">
        <v>7</v>
      </c>
      <c r="L15" s="31">
        <f t="shared" si="0"/>
        <v>2.3178807947019866</v>
      </c>
      <c r="M15" s="31"/>
      <c r="N15" s="31"/>
      <c r="O15" s="33"/>
      <c r="P15" s="31"/>
      <c r="Q15" s="33"/>
      <c r="R15" s="31"/>
      <c r="S15" s="33"/>
      <c r="T15" s="31"/>
      <c r="U15" s="33">
        <v>23</v>
      </c>
      <c r="V15" s="31">
        <f t="shared" si="1"/>
        <v>4.4145873320537428</v>
      </c>
    </row>
    <row r="16" spans="1:22">
      <c r="A16" s="2" t="s">
        <v>85</v>
      </c>
      <c r="B16" s="29" t="s">
        <v>36</v>
      </c>
      <c r="C16" s="20"/>
      <c r="D16" s="20" t="s">
        <v>64</v>
      </c>
      <c r="E16" s="31"/>
      <c r="F16" s="31"/>
      <c r="G16" s="31"/>
      <c r="H16" s="31"/>
      <c r="I16" s="33">
        <v>10</v>
      </c>
      <c r="J16" s="31">
        <f t="shared" si="2"/>
        <v>2.4330900243309004</v>
      </c>
      <c r="K16" s="33">
        <v>7</v>
      </c>
      <c r="L16" s="31">
        <f t="shared" si="0"/>
        <v>2.3178807947019866</v>
      </c>
      <c r="M16" s="31"/>
      <c r="N16" s="31"/>
      <c r="O16" s="33"/>
      <c r="P16" s="31"/>
      <c r="Q16" s="33"/>
      <c r="R16" s="31"/>
      <c r="S16" s="33"/>
      <c r="T16" s="31"/>
      <c r="U16" s="33">
        <v>12</v>
      </c>
      <c r="V16" s="31">
        <f t="shared" si="1"/>
        <v>2.3032629558541267</v>
      </c>
    </row>
    <row r="17" spans="1:22">
      <c r="A17" s="2" t="s">
        <v>86</v>
      </c>
      <c r="B17" s="29" t="s">
        <v>37</v>
      </c>
      <c r="C17" s="20"/>
      <c r="D17" s="20" t="s">
        <v>64</v>
      </c>
      <c r="E17" s="31"/>
      <c r="F17" s="31"/>
      <c r="G17" s="31"/>
      <c r="H17" s="31"/>
      <c r="I17" s="33">
        <v>6</v>
      </c>
      <c r="J17" s="31">
        <f t="shared" si="2"/>
        <v>1.4598540145985401</v>
      </c>
      <c r="K17" s="33">
        <v>6</v>
      </c>
      <c r="L17" s="31">
        <f t="shared" si="0"/>
        <v>1.9867549668874174</v>
      </c>
      <c r="M17" s="31"/>
      <c r="N17" s="31"/>
      <c r="O17" s="33"/>
      <c r="P17" s="31"/>
      <c r="Q17" s="33"/>
      <c r="R17" s="31"/>
      <c r="S17" s="33"/>
      <c r="T17" s="31"/>
      <c r="U17" s="33">
        <v>7</v>
      </c>
      <c r="V17" s="31">
        <f t="shared" si="1"/>
        <v>1.3435700575815739</v>
      </c>
    </row>
    <row r="18" spans="1:22">
      <c r="A18" s="2" t="s">
        <v>87</v>
      </c>
      <c r="B18" s="29" t="s">
        <v>66</v>
      </c>
      <c r="C18" s="20" t="s">
        <v>64</v>
      </c>
      <c r="D18" s="20"/>
      <c r="E18" s="31"/>
      <c r="F18" s="31"/>
      <c r="G18" s="31"/>
      <c r="H18" s="31"/>
      <c r="I18" s="33">
        <v>10</v>
      </c>
      <c r="J18" s="31">
        <f t="shared" si="2"/>
        <v>2.4330900243309004</v>
      </c>
      <c r="K18" s="33">
        <v>8</v>
      </c>
      <c r="L18" s="31">
        <f t="shared" si="0"/>
        <v>2.6490066225165565</v>
      </c>
      <c r="M18" s="31"/>
      <c r="N18" s="31"/>
      <c r="O18" s="33"/>
      <c r="P18" s="31"/>
      <c r="Q18" s="33"/>
      <c r="R18" s="31"/>
      <c r="S18" s="33"/>
      <c r="T18" s="31"/>
      <c r="U18" s="33">
        <v>12</v>
      </c>
      <c r="V18" s="31">
        <f t="shared" si="1"/>
        <v>2.3032629558541267</v>
      </c>
    </row>
    <row r="19" spans="1:22">
      <c r="A19" s="2" t="s">
        <v>88</v>
      </c>
      <c r="B19" s="29" t="s">
        <v>38</v>
      </c>
      <c r="C19" s="20" t="s">
        <v>64</v>
      </c>
      <c r="D19" s="20"/>
      <c r="E19" s="31"/>
      <c r="F19" s="31"/>
      <c r="G19" s="31"/>
      <c r="H19" s="31"/>
      <c r="I19" s="33">
        <v>5</v>
      </c>
      <c r="J19" s="31">
        <f t="shared" si="2"/>
        <v>1.2165450121654502</v>
      </c>
      <c r="K19" s="33">
        <v>2</v>
      </c>
      <c r="L19" s="31">
        <f t="shared" si="0"/>
        <v>0.66225165562913912</v>
      </c>
      <c r="M19" s="31"/>
      <c r="N19" s="31"/>
      <c r="O19" s="33"/>
      <c r="P19" s="31"/>
      <c r="Q19" s="33"/>
      <c r="R19" s="31"/>
      <c r="S19" s="33"/>
      <c r="T19" s="31"/>
      <c r="U19" s="33">
        <v>5</v>
      </c>
      <c r="V19" s="31">
        <f t="shared" si="1"/>
        <v>0.95969289827255266</v>
      </c>
    </row>
    <row r="20" spans="1:22">
      <c r="A20" s="2" t="s">
        <v>89</v>
      </c>
      <c r="B20" s="29" t="s">
        <v>39</v>
      </c>
      <c r="C20" s="20"/>
      <c r="D20" s="20" t="s">
        <v>64</v>
      </c>
      <c r="E20" s="31"/>
      <c r="F20" s="31"/>
      <c r="G20" s="31"/>
      <c r="H20" s="31"/>
      <c r="I20" s="33">
        <v>5</v>
      </c>
      <c r="J20" s="31">
        <f t="shared" si="2"/>
        <v>1.2165450121654502</v>
      </c>
      <c r="K20" s="33">
        <v>3</v>
      </c>
      <c r="L20" s="31">
        <f t="shared" si="0"/>
        <v>0.99337748344370869</v>
      </c>
      <c r="M20" s="31"/>
      <c r="N20" s="31"/>
      <c r="O20" s="33"/>
      <c r="P20" s="31"/>
      <c r="Q20" s="33"/>
      <c r="R20" s="31"/>
      <c r="S20" s="33"/>
      <c r="T20" s="31"/>
      <c r="U20" s="33">
        <v>5</v>
      </c>
      <c r="V20" s="31">
        <f t="shared" si="1"/>
        <v>0.95969289827255266</v>
      </c>
    </row>
    <row r="21" spans="1:22">
      <c r="A21" s="2" t="s">
        <v>90</v>
      </c>
      <c r="B21" s="29" t="s">
        <v>40</v>
      </c>
      <c r="C21" s="20" t="s">
        <v>64</v>
      </c>
      <c r="D21" s="20"/>
      <c r="E21" s="31"/>
      <c r="F21" s="31"/>
      <c r="G21" s="31"/>
      <c r="H21" s="31"/>
      <c r="I21" s="33">
        <v>4</v>
      </c>
      <c r="J21" s="31">
        <f t="shared" si="2"/>
        <v>0.97323600973236013</v>
      </c>
      <c r="K21" s="33">
        <v>2</v>
      </c>
      <c r="L21" s="31">
        <f t="shared" si="0"/>
        <v>0.66225165562913912</v>
      </c>
      <c r="M21" s="31"/>
      <c r="N21" s="31"/>
      <c r="O21" s="33"/>
      <c r="P21" s="31"/>
      <c r="Q21" s="33"/>
      <c r="R21" s="31"/>
      <c r="S21" s="33"/>
      <c r="T21" s="31"/>
      <c r="U21" s="33">
        <v>4</v>
      </c>
      <c r="V21" s="31">
        <f t="shared" si="1"/>
        <v>0.76775431861804222</v>
      </c>
    </row>
    <row r="22" spans="1:22">
      <c r="A22" s="2" t="s">
        <v>91</v>
      </c>
      <c r="B22" s="29" t="s">
        <v>41</v>
      </c>
      <c r="C22" s="20" t="s">
        <v>64</v>
      </c>
      <c r="D22" s="20"/>
      <c r="E22" s="31"/>
      <c r="F22" s="31"/>
      <c r="G22" s="31"/>
      <c r="H22" s="31"/>
      <c r="I22" s="33">
        <v>47</v>
      </c>
      <c r="J22" s="31">
        <f t="shared" si="2"/>
        <v>11.435523114355231</v>
      </c>
      <c r="K22" s="33">
        <v>24</v>
      </c>
      <c r="L22" s="31">
        <f t="shared" si="0"/>
        <v>7.9470198675496695</v>
      </c>
      <c r="M22" s="31"/>
      <c r="N22" s="31"/>
      <c r="O22" s="33"/>
      <c r="P22" s="31"/>
      <c r="Q22" s="33"/>
      <c r="R22" s="31"/>
      <c r="S22" s="33"/>
      <c r="T22" s="31"/>
      <c r="U22" s="33">
        <v>71</v>
      </c>
      <c r="V22" s="31">
        <f t="shared" si="1"/>
        <v>13.62763915547025</v>
      </c>
    </row>
    <row r="23" spans="1:22">
      <c r="A23" s="2" t="s">
        <v>92</v>
      </c>
      <c r="B23" s="29" t="s">
        <v>42</v>
      </c>
      <c r="C23" s="20"/>
      <c r="D23" s="20" t="s">
        <v>64</v>
      </c>
      <c r="E23" s="31"/>
      <c r="F23" s="31"/>
      <c r="G23" s="31"/>
      <c r="H23" s="31"/>
      <c r="I23" s="33">
        <v>13</v>
      </c>
      <c r="J23" s="31">
        <f t="shared" si="2"/>
        <v>3.1630170316301705</v>
      </c>
      <c r="K23" s="33">
        <v>8</v>
      </c>
      <c r="L23" s="31">
        <f t="shared" si="0"/>
        <v>2.6490066225165565</v>
      </c>
      <c r="M23" s="31"/>
      <c r="N23" s="31"/>
      <c r="O23" s="33"/>
      <c r="P23" s="31"/>
      <c r="Q23" s="33"/>
      <c r="R23" s="31"/>
      <c r="S23" s="33"/>
      <c r="T23" s="31"/>
      <c r="U23" s="33">
        <v>19</v>
      </c>
      <c r="V23" s="31">
        <f t="shared" si="1"/>
        <v>3.6468330134357005</v>
      </c>
    </row>
    <row r="24" spans="1:22">
      <c r="A24" s="2" t="s">
        <v>47</v>
      </c>
      <c r="B24" s="29" t="s">
        <v>49</v>
      </c>
      <c r="C24" s="20"/>
      <c r="D24" s="20" t="s">
        <v>64</v>
      </c>
      <c r="E24" s="31"/>
      <c r="F24" s="31"/>
      <c r="G24" s="31"/>
      <c r="H24" s="31"/>
      <c r="I24" s="33">
        <v>7</v>
      </c>
      <c r="J24" s="31">
        <f t="shared" si="2"/>
        <v>1.7031630170316301</v>
      </c>
      <c r="K24" s="33">
        <v>1</v>
      </c>
      <c r="L24" s="31">
        <f t="shared" si="0"/>
        <v>0.33112582781456956</v>
      </c>
      <c r="M24" s="31"/>
      <c r="N24" s="31"/>
      <c r="O24" s="33"/>
      <c r="P24" s="31"/>
      <c r="Q24" s="33"/>
      <c r="R24" s="31"/>
      <c r="S24" s="33"/>
      <c r="T24" s="31"/>
      <c r="U24" s="33">
        <v>7</v>
      </c>
      <c r="V24" s="31">
        <f t="shared" si="1"/>
        <v>1.3435700575815739</v>
      </c>
    </row>
    <row r="25" spans="1:22">
      <c r="A25" s="2" t="s">
        <v>51</v>
      </c>
      <c r="B25" s="29" t="s">
        <v>54</v>
      </c>
      <c r="C25" s="20"/>
      <c r="D25" s="20" t="s">
        <v>64</v>
      </c>
      <c r="E25" s="31"/>
      <c r="F25" s="31"/>
      <c r="G25" s="31"/>
      <c r="H25" s="31"/>
      <c r="I25" s="33">
        <v>2</v>
      </c>
      <c r="J25" s="31">
        <f t="shared" si="2"/>
        <v>0.48661800486618007</v>
      </c>
      <c r="K25" s="33">
        <v>0</v>
      </c>
      <c r="L25" s="31">
        <f t="shared" si="0"/>
        <v>0</v>
      </c>
      <c r="M25" s="31"/>
      <c r="N25" s="31"/>
      <c r="O25" s="33"/>
      <c r="P25" s="31"/>
      <c r="Q25" s="33"/>
      <c r="R25" s="31"/>
      <c r="S25" s="33"/>
      <c r="T25" s="31"/>
      <c r="U25" s="33">
        <v>19</v>
      </c>
      <c r="V25" s="31">
        <f t="shared" si="1"/>
        <v>3.6468330134357005</v>
      </c>
    </row>
    <row r="26" spans="1:22">
      <c r="A26" s="2" t="s">
        <v>52</v>
      </c>
      <c r="B26" s="29" t="s">
        <v>55</v>
      </c>
      <c r="C26" s="20"/>
      <c r="D26" s="20" t="s">
        <v>64</v>
      </c>
      <c r="E26" s="31"/>
      <c r="F26" s="31"/>
      <c r="G26" s="31"/>
      <c r="H26" s="31"/>
      <c r="I26" s="33">
        <v>6</v>
      </c>
      <c r="J26" s="31">
        <f t="shared" si="2"/>
        <v>1.4598540145985401</v>
      </c>
      <c r="K26" s="33">
        <v>4</v>
      </c>
      <c r="L26" s="31">
        <f t="shared" si="0"/>
        <v>1.3245033112582782</v>
      </c>
      <c r="M26" s="31"/>
      <c r="N26" s="31"/>
      <c r="O26" s="33"/>
      <c r="P26" s="31"/>
      <c r="Q26" s="33"/>
      <c r="R26" s="31"/>
      <c r="S26" s="33"/>
      <c r="T26" s="31"/>
      <c r="U26" s="33">
        <v>6</v>
      </c>
      <c r="V26" s="31">
        <f t="shared" si="1"/>
        <v>1.1516314779270633</v>
      </c>
    </row>
    <row r="27" spans="1:22">
      <c r="A27" s="2" t="s">
        <v>48</v>
      </c>
      <c r="B27" s="29" t="s">
        <v>50</v>
      </c>
      <c r="C27" s="20"/>
      <c r="D27" s="20" t="s">
        <v>64</v>
      </c>
      <c r="E27" s="31"/>
      <c r="F27" s="31"/>
      <c r="G27" s="31"/>
      <c r="H27" s="31"/>
      <c r="I27" s="33">
        <v>10</v>
      </c>
      <c r="J27" s="31">
        <f t="shared" si="2"/>
        <v>2.4330900243309004</v>
      </c>
      <c r="K27" s="33">
        <v>2</v>
      </c>
      <c r="L27" s="31">
        <f t="shared" si="0"/>
        <v>0.66225165562913912</v>
      </c>
      <c r="M27" s="31"/>
      <c r="N27" s="31"/>
      <c r="O27" s="33"/>
      <c r="P27" s="31"/>
      <c r="Q27" s="33"/>
      <c r="R27" s="31"/>
      <c r="S27" s="33"/>
      <c r="T27" s="31"/>
      <c r="U27" s="33">
        <v>13</v>
      </c>
      <c r="V27" s="31">
        <f t="shared" si="1"/>
        <v>2.4952015355086372</v>
      </c>
    </row>
    <row r="28" spans="1:22">
      <c r="A28" s="2" t="s">
        <v>53</v>
      </c>
      <c r="B28" s="29" t="s">
        <v>56</v>
      </c>
      <c r="C28" s="20" t="s">
        <v>64</v>
      </c>
      <c r="D28" s="20"/>
      <c r="E28" s="31"/>
      <c r="F28" s="31"/>
      <c r="G28" s="31"/>
      <c r="H28" s="31"/>
      <c r="I28" s="33">
        <v>3</v>
      </c>
      <c r="J28" s="31">
        <f t="shared" si="2"/>
        <v>0.72992700729927007</v>
      </c>
      <c r="K28" s="33">
        <v>3</v>
      </c>
      <c r="L28" s="31">
        <f t="shared" si="0"/>
        <v>0.99337748344370869</v>
      </c>
      <c r="M28" s="31"/>
      <c r="N28" s="31"/>
      <c r="O28" s="33"/>
      <c r="P28" s="31"/>
      <c r="Q28" s="33"/>
      <c r="R28" s="31"/>
      <c r="S28" s="33"/>
      <c r="T28" s="31"/>
      <c r="U28" s="33">
        <v>4</v>
      </c>
      <c r="V28" s="31">
        <f t="shared" si="1"/>
        <v>0.76775431861804222</v>
      </c>
    </row>
    <row r="29" spans="1:22">
      <c r="A29" s="2" t="s">
        <v>19</v>
      </c>
      <c r="B29" s="29" t="s">
        <v>43</v>
      </c>
      <c r="C29" s="20"/>
      <c r="D29" s="20" t="s">
        <v>64</v>
      </c>
      <c r="E29" s="31"/>
      <c r="F29" s="31"/>
      <c r="G29" s="31"/>
      <c r="H29" s="31"/>
      <c r="I29" s="33">
        <v>20</v>
      </c>
      <c r="J29" s="31">
        <f t="shared" si="2"/>
        <v>4.8661800486618008</v>
      </c>
      <c r="K29" s="33">
        <v>17</v>
      </c>
      <c r="L29" s="31">
        <f t="shared" si="0"/>
        <v>5.629139072847682</v>
      </c>
      <c r="M29" s="31"/>
      <c r="N29" s="31"/>
      <c r="O29" s="33"/>
      <c r="P29" s="31"/>
      <c r="Q29" s="33"/>
      <c r="R29" s="31"/>
      <c r="S29" s="33"/>
      <c r="T29" s="31"/>
      <c r="U29" s="33">
        <v>34</v>
      </c>
      <c r="V29" s="31">
        <f t="shared" si="1"/>
        <v>6.525911708253358</v>
      </c>
    </row>
    <row r="30" spans="1:22" ht="15.75" thickBot="1">
      <c r="A30" s="3" t="s">
        <v>20</v>
      </c>
      <c r="B30" s="30"/>
      <c r="C30" s="21"/>
      <c r="D30" s="21"/>
      <c r="E30" s="34"/>
      <c r="F30" s="34"/>
      <c r="G30" s="34"/>
      <c r="H30" s="34"/>
      <c r="I30" s="35">
        <v>10</v>
      </c>
      <c r="J30" s="31">
        <f t="shared" si="2"/>
        <v>2.4330900243309004</v>
      </c>
      <c r="K30" s="35">
        <v>10</v>
      </c>
      <c r="L30" s="31">
        <f t="shared" si="0"/>
        <v>3.3112582781456954</v>
      </c>
      <c r="M30" s="34"/>
      <c r="N30" s="34"/>
      <c r="O30" s="35"/>
      <c r="P30" s="31"/>
      <c r="Q30" s="35"/>
      <c r="R30" s="31"/>
      <c r="S30" s="35"/>
      <c r="T30" s="31"/>
      <c r="U30" s="35">
        <v>10</v>
      </c>
      <c r="V30" s="31">
        <f t="shared" si="1"/>
        <v>1.9193857965451053</v>
      </c>
    </row>
    <row r="31" spans="1:22" ht="15.75" thickBot="1">
      <c r="A31" s="4" t="s">
        <v>21</v>
      </c>
      <c r="B31" s="4"/>
      <c r="C31" s="26"/>
      <c r="D31" s="4"/>
      <c r="E31" s="27"/>
      <c r="F31" s="27"/>
      <c r="G31" s="27"/>
      <c r="H31" s="27"/>
      <c r="I31" s="26">
        <f>SUM(I5:I30)</f>
        <v>411</v>
      </c>
      <c r="J31" s="27">
        <f t="shared" si="2"/>
        <v>100</v>
      </c>
      <c r="K31" s="26">
        <f>SUM(K5:K30)</f>
        <v>302</v>
      </c>
      <c r="L31" s="27">
        <f t="shared" si="0"/>
        <v>100</v>
      </c>
      <c r="M31" s="27"/>
      <c r="N31" s="27"/>
      <c r="O31" s="26">
        <f t="shared" ref="O31" si="3">SUM(O5:O30)</f>
        <v>0</v>
      </c>
      <c r="P31" s="27" t="e">
        <f t="shared" ref="P31" si="4">(O31/O$31)*100</f>
        <v>#DIV/0!</v>
      </c>
      <c r="Q31" s="26">
        <f t="shared" ref="Q31" si="5">SUM(Q5:Q30)</f>
        <v>0</v>
      </c>
      <c r="R31" s="27" t="e">
        <f>(Q31/Q$31)*100</f>
        <v>#DIV/0!</v>
      </c>
      <c r="S31" s="26">
        <f t="shared" ref="S31" si="6">SUM(S5:S30)</f>
        <v>0</v>
      </c>
      <c r="T31" s="27" t="e">
        <f>(S31/S$31)*100</f>
        <v>#DIV/0!</v>
      </c>
      <c r="U31" s="26">
        <f>SUM(U5:U30)</f>
        <v>521</v>
      </c>
      <c r="V31" s="27">
        <f>SUM(V5:V30)</f>
        <v>99.999999999999986</v>
      </c>
    </row>
    <row r="32" spans="1:22">
      <c r="A32" s="45" t="s">
        <v>23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</row>
    <row r="33" spans="1:16">
      <c r="A33" s="40" t="s">
        <v>24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</sheetData>
  <mergeCells count="16">
    <mergeCell ref="U2:V3"/>
    <mergeCell ref="A1:V1"/>
    <mergeCell ref="O2:P3"/>
    <mergeCell ref="Q2:R3"/>
    <mergeCell ref="S2:T3"/>
    <mergeCell ref="A32:P32"/>
    <mergeCell ref="A33:P33"/>
    <mergeCell ref="B2:B4"/>
    <mergeCell ref="M2:N3"/>
    <mergeCell ref="A2:A4"/>
    <mergeCell ref="I3:J3"/>
    <mergeCell ref="K3:L3"/>
    <mergeCell ref="I2:L2"/>
    <mergeCell ref="C2:D3"/>
    <mergeCell ref="E2:F3"/>
    <mergeCell ref="G2:H3"/>
  </mergeCells>
  <pageMargins left="0.31496062992125984" right="0.31496062992125984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JAN-FEV</vt:lpstr>
      <vt:lpstr>MAR</vt:lpstr>
      <vt:lpstr>ABR</vt:lpstr>
      <vt:lpstr>MAIO</vt:lpstr>
      <vt:lpstr>JUNHO</vt:lpstr>
      <vt:lpstr>JULHO</vt:lpstr>
      <vt:lpstr>AGOSTO</vt:lpstr>
      <vt:lpstr>SETEMBRO</vt:lpstr>
      <vt:lpstr>PROPOSTA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2014-08-13T17:34:51Z</cp:lastPrinted>
  <dcterms:created xsi:type="dcterms:W3CDTF">2013-04-15T20:33:19Z</dcterms:created>
  <dcterms:modified xsi:type="dcterms:W3CDTF">2014-11-13T18:14:56Z</dcterms:modified>
</cp:coreProperties>
</file>