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JAN-FEV" sheetId="13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F27" i="13"/>
  <c r="G27" s="1"/>
  <c r="D27"/>
  <c r="E27" s="1"/>
  <c r="B27"/>
  <c r="C27" s="1"/>
</calcChain>
</file>

<file path=xl/sharedStrings.xml><?xml version="1.0" encoding="utf-8"?>
<sst xmlns="http://schemas.openxmlformats.org/spreadsheetml/2006/main" count="62" uniqueCount="57">
  <si>
    <t>UNIDADE</t>
  </si>
  <si>
    <t>Com Nível Superior</t>
  </si>
  <si>
    <t>Qte.</t>
  </si>
  <si>
    <t>%</t>
  </si>
  <si>
    <t xml:space="preserve">ASSOCIAÇÃO DOS SERVIDORES DO TRIBUNAL DE CONTAS </t>
  </si>
  <si>
    <t>CONSULTORIA GERAL (COG)  (*)</t>
  </si>
  <si>
    <t>CORPO DE AUDITORES  (*)</t>
  </si>
  <si>
    <t xml:space="preserve">DIRETORIA DE ADMINISTRAÇÃO E FINANÇAS (DAF) </t>
  </si>
  <si>
    <t xml:space="preserve">DIRETORIA DE CONTROLE DA ADMINISTRAÇÃO ESTADUAL (DCE) (*) </t>
  </si>
  <si>
    <t>DIRETORIA DE CONTROLE DE ATOS DE PESSOAL (DAP) (*)</t>
  </si>
  <si>
    <t>DIRETORIA DE CONTROLE DE LICITAÇÕES E CONTRATAÇÕES (*)</t>
  </si>
  <si>
    <t>DIRETORIA DE CONTROLE DE MUNICÍPIOS (DMU) (*)</t>
  </si>
  <si>
    <t xml:space="preserve">DIRETORIA DE INFORMÁTICA (DIN) </t>
  </si>
  <si>
    <t xml:space="preserve">DIRETORIA DE PLANEJAMENTO E PROJETOS ESPECIAIS (DPE) </t>
  </si>
  <si>
    <t xml:space="preserve">DIRETORIA GERAL DE CONTROLE EXTERNO (DGCE) </t>
  </si>
  <si>
    <t xml:space="preserve">DIRETORIA GERAL DE PLANEJAMENTO E ADMINISTRAÇÃO (DGPA) </t>
  </si>
  <si>
    <t xml:space="preserve">GABINETE DO CONSELHEIRO CORREGEDOR GERAL (GCR) </t>
  </si>
  <si>
    <t xml:space="preserve">GABINETES DE CONSELHEIROS (GAC) </t>
  </si>
  <si>
    <t xml:space="preserve">PRESIDÊNCIA (GAP) </t>
  </si>
  <si>
    <t xml:space="preserve">SECRETARIA GERAL </t>
  </si>
  <si>
    <t xml:space="preserve">SERVIDORES À DISPOSIÇÃO DE OUTROS ÓRGÃOS </t>
  </si>
  <si>
    <t>T o t a l</t>
  </si>
  <si>
    <t>Todas as categorias</t>
  </si>
  <si>
    <t>FONTE: Diretoria de Administração e Finanças - DAF</t>
  </si>
  <si>
    <t>(*) Unidades que executam atividades finalísticas do TCE/SC</t>
  </si>
  <si>
    <t>TABELA 16 - DISTRIBUIÇÃO FUCIONAL DO TCE</t>
  </si>
  <si>
    <t>DIRETORIA DE ATIVIDADES ESPECIAIS (DAE) (*)</t>
  </si>
  <si>
    <t>ASTC</t>
  </si>
  <si>
    <t>COG</t>
  </si>
  <si>
    <t>CAU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</si>
  <si>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</si>
  <si>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</si>
  <si>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</si>
  <si>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</si>
  <si>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</si>
  <si>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</si>
  <si>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</si>
  <si>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</si>
  <si>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</si>
  <si>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</si>
  <si>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GCR</t>
  </si>
  <si>
    <t>GAC</t>
  </si>
  <si>
    <t>GAP</t>
  </si>
  <si>
    <t>SEG</t>
  </si>
  <si>
    <t>SERV À DISP.</t>
  </si>
  <si>
    <t>SIGLA</t>
  </si>
  <si>
    <t>Auditor Fiscal de
Controle Externo</t>
  </si>
  <si>
    <t>PRESIDÊNCIA (GAP) - ACOM</t>
  </si>
  <si>
    <t>PRESIDÊNCIA (GAP) - ICON</t>
  </si>
  <si>
    <t>ACOM</t>
  </si>
  <si>
    <t>ICON</t>
  </si>
  <si>
    <t>PRESIDÊNCIA (GAP) - ASMI</t>
  </si>
  <si>
    <t>PRESIDÊNCIA (GAP) - AUDI</t>
  </si>
  <si>
    <t>PRESIDÊNCIA (GAP) - OUVI</t>
  </si>
  <si>
    <t>ASMI</t>
  </si>
  <si>
    <t>AUDI</t>
  </si>
  <si>
    <t>OUVI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</si>
</sst>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21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2" fontId="6" fillId="0" borderId="6" xfId="0" applyNumberFormat="1" applyFont="1" applyBorder="1" applyAlignment="1">
      <alignment horizontal="right" indent="2"/>
    </xf>
    <xf numFmtId="0" fontId="1" fillId="4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wrapText="1"/>
    </xf>
    <xf numFmtId="0" fontId="1" fillId="4" borderId="24" xfId="0" applyFont="1" applyFill="1" applyBorder="1" applyAlignment="1">
      <alignment horizont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/ 2014</a:t>
            </a:r>
            <a:endParaRPr lang="pt-BR" sz="900"/>
          </a:p>
        </c:rich>
      </c:tx>
      <c:layout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046"/>
          <c:y val="0.26295951958008434"/>
          <c:w val="0.42189216972878596"/>
          <c:h val="0.70270993962691974"/>
        </c:manualLayout>
      </c:layout>
      <c:pieChart>
        <c:varyColors val="1"/>
        <c:ser>
          <c:idx val="0"/>
          <c:order val="0"/>
          <c:tx>
            <c:strRef>
              <c:f>'JAN-FEV'!$H$4:$H$26</c:f>
              <c:strCache>
                <c:ptCount val="1"/>
                <c:pt idx="0">
                  <c:v>ASTC COG CAU DAF DAE DCE DAP DLC DMU DIN DPE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'JAN-FEV'!$H$4:$H$26</c:f>
              <c:strCache>
                <c:ptCount val="23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ACOM</c:v>
                </c:pt>
                <c:pt idx="17">
                  <c:v>ASMI</c:v>
                </c:pt>
                <c:pt idx="18">
                  <c:v>AUDI</c:v>
                </c:pt>
                <c:pt idx="19">
                  <c:v>ICON</c:v>
                </c:pt>
                <c:pt idx="20">
                  <c:v>OUVI</c:v>
                </c:pt>
                <c:pt idx="21">
                  <c:v>SEG</c:v>
                </c:pt>
                <c:pt idx="22">
                  <c:v>SERV À DISP.</c:v>
                </c:pt>
              </c:strCache>
            </c:strRef>
          </c:cat>
          <c:val>
            <c:numRef>
              <c:f>'JAN-FEV'!$B$4:$B$26</c:f>
              <c:numCache>
                <c:formatCode>General</c:formatCode>
                <c:ptCount val="23"/>
                <c:pt idx="0">
                  <c:v>2</c:v>
                </c:pt>
                <c:pt idx="1">
                  <c:v>16</c:v>
                </c:pt>
                <c:pt idx="2">
                  <c:v>20</c:v>
                </c:pt>
                <c:pt idx="3">
                  <c:v>67</c:v>
                </c:pt>
                <c:pt idx="4">
                  <c:v>20</c:v>
                </c:pt>
                <c:pt idx="5">
                  <c:v>64</c:v>
                </c:pt>
                <c:pt idx="6">
                  <c:v>34</c:v>
                </c:pt>
                <c:pt idx="7">
                  <c:v>33</c:v>
                </c:pt>
                <c:pt idx="8">
                  <c:v>50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60</c:v>
                </c:pt>
                <c:pt idx="15">
                  <c:v>23</c:v>
                </c:pt>
                <c:pt idx="16">
                  <c:v>11</c:v>
                </c:pt>
                <c:pt idx="17">
                  <c:v>19</c:v>
                </c:pt>
                <c:pt idx="18">
                  <c:v>6</c:v>
                </c:pt>
                <c:pt idx="19">
                  <c:v>10</c:v>
                </c:pt>
                <c:pt idx="20">
                  <c:v>3</c:v>
                </c:pt>
                <c:pt idx="21">
                  <c:v>33</c:v>
                </c:pt>
                <c:pt idx="22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08" footer="0.314960620000002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1601932</xdr:colOff>
      <xdr:row>29</xdr:row>
      <xdr:rowOff>181841</xdr:rowOff>
    </xdr:from>
    <xdr:to>
      <xdr:col>4</xdr:col>
      <xdr:colOff>588819</xdr:colOff>
      <xdr:row>45</xdr:row>
      <xdr:rowOff>138545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zoomScale="110" zoomScaleNormal="110" workbookViewId="0">
      <selection activeCell="L5" sqref="L5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17" t="s">
        <v>25</v>
      </c>
      <c r="B1" s="17"/>
      <c r="C1" s="17"/>
      <c r="D1" s="17"/>
      <c r="E1" s="17"/>
      <c r="F1" s="17"/>
      <c r="G1" s="17"/>
      <c r="H1" s="17"/>
    </row>
    <row r="2" spans="1:8" ht="25.5" customHeight="1" thickBot="1">
      <c r="A2" s="12" t="s">
        <v>0</v>
      </c>
      <c r="B2" s="15" t="s">
        <v>22</v>
      </c>
      <c r="C2" s="15"/>
      <c r="D2" s="15" t="s">
        <v>1</v>
      </c>
      <c r="E2" s="15"/>
      <c r="F2" s="16" t="s">
        <v>46</v>
      </c>
      <c r="G2" s="12"/>
      <c r="H2" s="8" t="s">
        <v>0</v>
      </c>
    </row>
    <row r="3" spans="1:8" ht="15.75" thickBot="1">
      <c r="A3" s="12"/>
      <c r="B3" s="20" t="s">
        <v>2</v>
      </c>
      <c r="C3" s="20" t="s">
        <v>3</v>
      </c>
      <c r="D3" s="20" t="s">
        <v>2</v>
      </c>
      <c r="E3" s="20" t="s">
        <v>3</v>
      </c>
      <c r="F3" s="20" t="s">
        <v>2</v>
      </c>
      <c r="G3" s="19" t="s">
        <v>3</v>
      </c>
      <c r="H3" s="9" t="s">
        <v>45</v>
      </c>
    </row>
    <row r="4" spans="1:8">
      <c r="A4" s="1" t="s">
        <v>4</v>
      </c>
      <c r="B4" s="10">
        <v>2</v>
      </c>
      <c r="C4" s="11">
        <v>0.39138943248532287</v>
      </c>
      <c r="D4" s="10">
        <v>2</v>
      </c>
      <c r="E4" s="11">
        <v>0.49261083743842365</v>
      </c>
      <c r="F4" s="10">
        <v>2</v>
      </c>
      <c r="G4" s="11">
        <v>0.65359477124183007</v>
      </c>
      <c r="H4" s="7" t="s">
        <v>27</v>
      </c>
    </row>
    <row r="5" spans="1:8">
      <c r="A5" s="2" t="s">
        <v>5</v>
      </c>
      <c r="B5" s="10">
        <v>16</v>
      </c>
      <c r="C5" s="11">
        <v>3.131115459882583</v>
      </c>
      <c r="D5" s="10">
        <v>16</v>
      </c>
      <c r="E5" s="11">
        <v>3.9408866995073892</v>
      </c>
      <c r="F5" s="10">
        <v>13</v>
      </c>
      <c r="G5" s="11">
        <v>4.2483660130718954</v>
      </c>
      <c r="H5" s="5" t="s">
        <v>28</v>
      </c>
    </row>
    <row r="6" spans="1:8">
      <c r="A6" s="2" t="s">
        <v>6</v>
      </c>
      <c r="B6" s="10">
        <v>20</v>
      </c>
      <c r="C6" s="11">
        <v>3.9138943248532287</v>
      </c>
      <c r="D6" s="10">
        <v>15</v>
      </c>
      <c r="E6" s="11">
        <v>3.6945812807881775</v>
      </c>
      <c r="F6" s="10">
        <v>10</v>
      </c>
      <c r="G6" s="11">
        <v>3.2679738562091507</v>
      </c>
      <c r="H6" s="5" t="s">
        <v>29</v>
      </c>
    </row>
    <row r="7" spans="1:8">
      <c r="A7" s="2" t="s">
        <v>7</v>
      </c>
      <c r="B7" s="10">
        <v>67</v>
      </c>
      <c r="C7" s="11">
        <v>13.111545988258316</v>
      </c>
      <c r="D7" s="10">
        <v>43</v>
      </c>
      <c r="E7" s="11">
        <v>10.591133004926109</v>
      </c>
      <c r="F7" s="10">
        <v>24</v>
      </c>
      <c r="G7" s="11">
        <v>7.8431372549019605</v>
      </c>
      <c r="H7" s="5" t="s">
        <v>30</v>
      </c>
    </row>
    <row r="8" spans="1:8">
      <c r="A8" s="2" t="s">
        <v>26</v>
      </c>
      <c r="B8" s="10">
        <v>20</v>
      </c>
      <c r="C8" s="11">
        <v>3.9138943248532287</v>
      </c>
      <c r="D8" s="10">
        <v>20</v>
      </c>
      <c r="E8" s="11">
        <v>4.9261083743842367</v>
      </c>
      <c r="F8" s="10">
        <v>19</v>
      </c>
      <c r="G8" s="11">
        <v>6.2091503267973858</v>
      </c>
      <c r="H8" s="5" t="s">
        <v>31</v>
      </c>
    </row>
    <row r="9" spans="1:8">
      <c r="A9" s="2" t="s">
        <v>8</v>
      </c>
      <c r="B9" s="10">
        <v>64</v>
      </c>
      <c r="C9" s="11">
        <v>12.524461839530332</v>
      </c>
      <c r="D9" s="10">
        <v>63</v>
      </c>
      <c r="E9" s="11">
        <v>15.517241379310345</v>
      </c>
      <c r="F9" s="10">
        <v>53</v>
      </c>
      <c r="G9" s="11">
        <v>17.320261437908496</v>
      </c>
      <c r="H9" s="5" t="s">
        <v>32</v>
      </c>
    </row>
    <row r="10" spans="1:8">
      <c r="A10" s="2" t="s">
        <v>9</v>
      </c>
      <c r="B10" s="10">
        <v>34</v>
      </c>
      <c r="C10" s="11">
        <v>6.6536203522504884</v>
      </c>
      <c r="D10" s="10">
        <v>31</v>
      </c>
      <c r="E10" s="11">
        <v>7.6354679802955667</v>
      </c>
      <c r="F10" s="10">
        <v>28</v>
      </c>
      <c r="G10" s="11">
        <v>9.1503267973856204</v>
      </c>
      <c r="H10" s="5" t="s">
        <v>33</v>
      </c>
    </row>
    <row r="11" spans="1:8">
      <c r="A11" s="2" t="s">
        <v>10</v>
      </c>
      <c r="B11" s="10">
        <v>33</v>
      </c>
      <c r="C11" s="11">
        <v>6.4579256360078272</v>
      </c>
      <c r="D11" s="10">
        <v>31</v>
      </c>
      <c r="E11" s="11">
        <v>7.6354679802955667</v>
      </c>
      <c r="F11" s="10">
        <v>29</v>
      </c>
      <c r="G11" s="11">
        <v>9.477124183006536</v>
      </c>
      <c r="H11" s="5" t="s">
        <v>34</v>
      </c>
    </row>
    <row r="12" spans="1:8">
      <c r="A12" s="2" t="s">
        <v>11</v>
      </c>
      <c r="B12" s="10">
        <v>50</v>
      </c>
      <c r="C12" s="11">
        <v>9.7847358121330714</v>
      </c>
      <c r="D12" s="10">
        <v>45</v>
      </c>
      <c r="E12" s="11">
        <v>11.083743842364532</v>
      </c>
      <c r="F12" s="10">
        <v>41</v>
      </c>
      <c r="G12" s="11">
        <v>13.398692810457517</v>
      </c>
      <c r="H12" s="5" t="s">
        <v>35</v>
      </c>
    </row>
    <row r="13" spans="1:8">
      <c r="A13" s="2" t="s">
        <v>12</v>
      </c>
      <c r="B13" s="10">
        <v>12</v>
      </c>
      <c r="C13" s="11">
        <v>2.3483365949119372</v>
      </c>
      <c r="D13" s="10">
        <v>10</v>
      </c>
      <c r="E13" s="11">
        <v>2.4630541871921183</v>
      </c>
      <c r="F13" s="10">
        <v>7</v>
      </c>
      <c r="G13" s="11">
        <v>2.2875816993464051</v>
      </c>
      <c r="H13" s="5" t="s">
        <v>36</v>
      </c>
    </row>
    <row r="14" spans="1:8">
      <c r="A14" s="2" t="s">
        <v>13</v>
      </c>
      <c r="B14" s="10">
        <v>7</v>
      </c>
      <c r="C14" s="11">
        <v>1.3698630136986301</v>
      </c>
      <c r="D14" s="10">
        <v>6</v>
      </c>
      <c r="E14" s="11">
        <v>1.4778325123152709</v>
      </c>
      <c r="F14" s="10">
        <v>6</v>
      </c>
      <c r="G14" s="11">
        <v>1.9607843137254901</v>
      </c>
      <c r="H14" s="5" t="s">
        <v>37</v>
      </c>
    </row>
    <row r="15" spans="1:8">
      <c r="A15" s="2" t="s">
        <v>14</v>
      </c>
      <c r="B15" s="10">
        <v>5</v>
      </c>
      <c r="C15" s="11">
        <v>0.97847358121330719</v>
      </c>
      <c r="D15" s="10">
        <v>5</v>
      </c>
      <c r="E15" s="11">
        <v>1.2315270935960592</v>
      </c>
      <c r="F15" s="10">
        <v>2</v>
      </c>
      <c r="G15" s="11">
        <v>0.65359477124183007</v>
      </c>
      <c r="H15" s="5" t="s">
        <v>38</v>
      </c>
    </row>
    <row r="16" spans="1:8">
      <c r="A16" s="2" t="s">
        <v>15</v>
      </c>
      <c r="B16" s="10">
        <v>2</v>
      </c>
      <c r="C16" s="11">
        <v>0.39138943248532287</v>
      </c>
      <c r="D16" s="10">
        <v>2</v>
      </c>
      <c r="E16" s="11">
        <v>0.49261083743842365</v>
      </c>
      <c r="F16" s="10">
        <v>2</v>
      </c>
      <c r="G16" s="11">
        <v>0.65359477124183007</v>
      </c>
      <c r="H16" s="5" t="s">
        <v>39</v>
      </c>
    </row>
    <row r="17" spans="1:8">
      <c r="A17" s="2" t="s">
        <v>16</v>
      </c>
      <c r="B17" s="10">
        <v>4</v>
      </c>
      <c r="C17" s="11">
        <v>0.78277886497064575</v>
      </c>
      <c r="D17" s="10">
        <v>4</v>
      </c>
      <c r="E17" s="11">
        <v>0.98522167487684731</v>
      </c>
      <c r="F17" s="10">
        <v>2</v>
      </c>
      <c r="G17" s="11">
        <v>0.65359477124183007</v>
      </c>
      <c r="H17" s="5" t="s">
        <v>40</v>
      </c>
    </row>
    <row r="18" spans="1:8">
      <c r="A18" s="2" t="s">
        <v>17</v>
      </c>
      <c r="B18" s="10">
        <v>60</v>
      </c>
      <c r="C18" s="11">
        <v>11.741682974559687</v>
      </c>
      <c r="D18" s="10">
        <v>40</v>
      </c>
      <c r="E18" s="11">
        <v>9.8522167487684733</v>
      </c>
      <c r="F18" s="10">
        <v>23</v>
      </c>
      <c r="G18" s="11">
        <v>7.5163398692810457</v>
      </c>
      <c r="H18" s="5" t="s">
        <v>41</v>
      </c>
    </row>
    <row r="19" spans="1:8">
      <c r="A19" s="2" t="s">
        <v>18</v>
      </c>
      <c r="B19" s="10">
        <v>23</v>
      </c>
      <c r="C19" s="11">
        <v>4.5009784735812133</v>
      </c>
      <c r="D19" s="10">
        <v>18</v>
      </c>
      <c r="E19" s="11">
        <v>4.4334975369458132</v>
      </c>
      <c r="F19" s="10">
        <v>9</v>
      </c>
      <c r="G19" s="11">
        <v>2.9411764705882351</v>
      </c>
      <c r="H19" s="5" t="s">
        <v>42</v>
      </c>
    </row>
    <row r="20" spans="1:8">
      <c r="A20" s="2" t="s">
        <v>47</v>
      </c>
      <c r="B20" s="10">
        <v>11</v>
      </c>
      <c r="C20" s="11">
        <v>2.152641878669276</v>
      </c>
      <c r="D20" s="10">
        <v>9</v>
      </c>
      <c r="E20" s="11">
        <v>2.2167487684729066</v>
      </c>
      <c r="F20" s="10">
        <v>3</v>
      </c>
      <c r="G20" s="11">
        <v>0.98039215686274506</v>
      </c>
      <c r="H20" s="5" t="s">
        <v>49</v>
      </c>
    </row>
    <row r="21" spans="1:8">
      <c r="A21" s="2" t="s">
        <v>51</v>
      </c>
      <c r="B21" s="10">
        <v>19</v>
      </c>
      <c r="C21" s="11">
        <v>3.7181996086105675</v>
      </c>
      <c r="D21" s="10">
        <v>2</v>
      </c>
      <c r="E21" s="11">
        <v>0.49261083743842365</v>
      </c>
      <c r="F21" s="10">
        <v>0</v>
      </c>
      <c r="G21" s="11">
        <v>0</v>
      </c>
      <c r="H21" s="5" t="s">
        <v>54</v>
      </c>
    </row>
    <row r="22" spans="1:8">
      <c r="A22" s="2" t="s">
        <v>52</v>
      </c>
      <c r="B22" s="10">
        <v>6</v>
      </c>
      <c r="C22" s="11">
        <v>1.1741682974559686</v>
      </c>
      <c r="D22" s="10">
        <v>6</v>
      </c>
      <c r="E22" s="11">
        <v>1.4778325123152709</v>
      </c>
      <c r="F22" s="10">
        <v>4</v>
      </c>
      <c r="G22" s="11">
        <v>1.3071895424836601</v>
      </c>
      <c r="H22" s="5" t="s">
        <v>55</v>
      </c>
    </row>
    <row r="23" spans="1:8">
      <c r="A23" s="2" t="s">
        <v>48</v>
      </c>
      <c r="B23" s="10">
        <v>10</v>
      </c>
      <c r="C23" s="11">
        <v>1.9569471624266144</v>
      </c>
      <c r="D23" s="10">
        <v>7</v>
      </c>
      <c r="E23" s="11">
        <v>1.7241379310344827</v>
      </c>
      <c r="F23" s="10">
        <v>1</v>
      </c>
      <c r="G23" s="11">
        <v>0.32679738562091504</v>
      </c>
      <c r="H23" s="5" t="s">
        <v>50</v>
      </c>
    </row>
    <row r="24" spans="1:8">
      <c r="A24" s="2" t="s">
        <v>53</v>
      </c>
      <c r="B24" s="10">
        <v>3</v>
      </c>
      <c r="C24" s="11">
        <v>0.58708414872798431</v>
      </c>
      <c r="D24" s="10">
        <v>2</v>
      </c>
      <c r="E24" s="11">
        <v>0.49261083743842365</v>
      </c>
      <c r="F24" s="10">
        <v>2</v>
      </c>
      <c r="G24" s="11">
        <v>0.65359477124183007</v>
      </c>
      <c r="H24" s="5" t="s">
        <v>56</v>
      </c>
    </row>
    <row r="25" spans="1:8">
      <c r="A25" s="2" t="s">
        <v>19</v>
      </c>
      <c r="B25" s="10">
        <v>33</v>
      </c>
      <c r="C25" s="11">
        <v>6.4579256360078272</v>
      </c>
      <c r="D25" s="10">
        <v>19</v>
      </c>
      <c r="E25" s="11">
        <v>4.6798029556650249</v>
      </c>
      <c r="F25" s="10">
        <v>16</v>
      </c>
      <c r="G25" s="11">
        <v>5.2287581699346406</v>
      </c>
      <c r="H25" s="5" t="s">
        <v>43</v>
      </c>
    </row>
    <row r="26" spans="1:8" ht="15.75" thickBot="1">
      <c r="A26" s="3" t="s">
        <v>20</v>
      </c>
      <c r="B26" s="10">
        <v>10</v>
      </c>
      <c r="C26" s="11">
        <v>1.9569471624266144</v>
      </c>
      <c r="D26" s="10">
        <v>10</v>
      </c>
      <c r="E26" s="11">
        <v>2.4630541871921183</v>
      </c>
      <c r="F26" s="10">
        <v>10</v>
      </c>
      <c r="G26" s="11">
        <v>3.2679738562091507</v>
      </c>
      <c r="H26" s="6" t="s">
        <v>44</v>
      </c>
    </row>
    <row r="27" spans="1:8" ht="15.75" thickBot="1">
      <c r="A27" s="4" t="s">
        <v>21</v>
      </c>
      <c r="B27" s="18">
        <f>SUM(B4:B26)</f>
        <v>511</v>
      </c>
      <c r="C27" s="18">
        <f t="shared" ref="C27" si="0">(B27/B$27)*100</f>
        <v>100</v>
      </c>
      <c r="D27" s="18">
        <f>SUM(D4:D26)</f>
        <v>406</v>
      </c>
      <c r="E27" s="18">
        <f t="shared" ref="E27" si="1">(D27/D$27)*100</f>
        <v>100</v>
      </c>
      <c r="F27" s="18">
        <f>SUM(F4:F26)</f>
        <v>306</v>
      </c>
      <c r="G27" s="18">
        <f t="shared" ref="G27" si="2">(F27/F$27)*100</f>
        <v>100</v>
      </c>
    </row>
    <row r="28" spans="1:8">
      <c r="A28" s="13" t="s">
        <v>23</v>
      </c>
      <c r="B28" s="13"/>
      <c r="C28" s="13"/>
      <c r="D28" s="13"/>
      <c r="E28" s="13"/>
      <c r="F28" s="13"/>
      <c r="G28" s="13"/>
    </row>
    <row r="29" spans="1:8">
      <c r="A29" s="14" t="s">
        <v>24</v>
      </c>
      <c r="B29" s="14"/>
      <c r="C29" s="14"/>
      <c r="D29" s="14"/>
      <c r="E29" s="14"/>
      <c r="F29" s="14"/>
      <c r="G29" s="14"/>
    </row>
  </sheetData>
  <sheetProtection password="C76B" sheet="1" objects="1" scenarios="1"/>
  <mergeCells count="7">
    <mergeCell ref="A29:G29"/>
    <mergeCell ref="A1:H1"/>
    <mergeCell ref="A2:A3"/>
    <mergeCell ref="B2:C2"/>
    <mergeCell ref="D2:E2"/>
    <mergeCell ref="F2:G2"/>
    <mergeCell ref="A28:G28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JAN-FEV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2014-03-14T19:23:15Z</cp:lastPrinted>
  <dcterms:created xsi:type="dcterms:W3CDTF">2013-04-15T20:33:19Z</dcterms:created>
  <dcterms:modified xsi:type="dcterms:W3CDTF">2014-03-14T19:30:33Z</dcterms:modified>
</cp:coreProperties>
</file>