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45" windowWidth="19155" windowHeight="11820" activeTab="9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" sheetId="43" r:id="rId8"/>
    <sheet name="SET" sheetId="44" r:id="rId9"/>
    <sheet name="OUT" sheetId="45" r:id="rId10"/>
  </sheets>
  <calcPr calcId="152511"/>
</workbook>
</file>

<file path=xl/calcChain.xml><?xml version="1.0" encoding="utf-8"?>
<calcChain xmlns="http://schemas.openxmlformats.org/spreadsheetml/2006/main">
  <c r="B46" i="45" l="1"/>
  <c r="B45" i="45"/>
  <c r="B44" i="45"/>
  <c r="H39" i="45"/>
  <c r="I37" i="45" s="1"/>
  <c r="F39" i="45"/>
  <c r="G36" i="45" s="1"/>
  <c r="D39" i="45"/>
  <c r="E35" i="45" s="1"/>
  <c r="G38" i="45"/>
  <c r="E37" i="45"/>
  <c r="G35" i="45"/>
  <c r="G34" i="45"/>
  <c r="E34" i="45"/>
  <c r="G31" i="45"/>
  <c r="E31" i="45"/>
  <c r="G30" i="45"/>
  <c r="G27" i="45"/>
  <c r="G26" i="45"/>
  <c r="E24" i="45"/>
  <c r="G23" i="45"/>
  <c r="G22" i="45"/>
  <c r="E21" i="45"/>
  <c r="G19" i="45"/>
  <c r="G18" i="45"/>
  <c r="E18" i="45"/>
  <c r="G15" i="45"/>
  <c r="E15" i="45"/>
  <c r="G14" i="45"/>
  <c r="E13" i="45"/>
  <c r="G11" i="45"/>
  <c r="G10" i="45"/>
  <c r="E10" i="45"/>
  <c r="G7" i="45"/>
  <c r="E7" i="45"/>
  <c r="G6" i="45"/>
  <c r="E5" i="45"/>
  <c r="I7" i="45" l="1"/>
  <c r="I11" i="45"/>
  <c r="I15" i="45"/>
  <c r="I19" i="45"/>
  <c r="I23" i="45"/>
  <c r="I27" i="45"/>
  <c r="I31" i="45"/>
  <c r="I35" i="45"/>
  <c r="C46" i="45"/>
  <c r="E8" i="45"/>
  <c r="E23" i="45"/>
  <c r="E26" i="45"/>
  <c r="E29" i="45"/>
  <c r="E16" i="45"/>
  <c r="E32" i="45"/>
  <c r="I4" i="45"/>
  <c r="I6" i="45"/>
  <c r="I12" i="45"/>
  <c r="I14" i="45"/>
  <c r="I20" i="45"/>
  <c r="I22" i="45"/>
  <c r="I28" i="45"/>
  <c r="I30" i="45"/>
  <c r="I36" i="45"/>
  <c r="I38" i="45"/>
  <c r="I8" i="45"/>
  <c r="I10" i="45"/>
  <c r="I16" i="45"/>
  <c r="I18" i="45"/>
  <c r="I24" i="45"/>
  <c r="I26" i="45"/>
  <c r="I32" i="45"/>
  <c r="I34" i="45"/>
  <c r="I5" i="45"/>
  <c r="I9" i="45"/>
  <c r="I13" i="45"/>
  <c r="I17" i="45"/>
  <c r="I21" i="45"/>
  <c r="I25" i="45"/>
  <c r="I29" i="45"/>
  <c r="I33" i="45"/>
  <c r="E4" i="45"/>
  <c r="E6" i="45"/>
  <c r="E9" i="45"/>
  <c r="E12" i="45"/>
  <c r="E14" i="45"/>
  <c r="E17" i="45"/>
  <c r="E20" i="45"/>
  <c r="E22" i="45"/>
  <c r="E25" i="45"/>
  <c r="E28" i="45"/>
  <c r="E30" i="45"/>
  <c r="E33" i="45"/>
  <c r="E36" i="45"/>
  <c r="E38" i="45"/>
  <c r="E11" i="45"/>
  <c r="E19" i="45"/>
  <c r="E27" i="45"/>
  <c r="G13" i="45"/>
  <c r="G17" i="45"/>
  <c r="G21" i="45"/>
  <c r="G25" i="45"/>
  <c r="G33" i="45"/>
  <c r="G5" i="45"/>
  <c r="G9" i="45"/>
  <c r="G29" i="45"/>
  <c r="G37" i="45"/>
  <c r="G4" i="45"/>
  <c r="G8" i="45"/>
  <c r="G12" i="45"/>
  <c r="G16" i="45"/>
  <c r="G20" i="45"/>
  <c r="G24" i="45"/>
  <c r="G28" i="45"/>
  <c r="G32" i="45"/>
  <c r="B46" i="44"/>
  <c r="B45" i="44"/>
  <c r="B44" i="44"/>
  <c r="H39" i="44"/>
  <c r="I35" i="44" s="1"/>
  <c r="F39" i="44"/>
  <c r="G37" i="44" s="1"/>
  <c r="D39" i="44"/>
  <c r="E38" i="44" s="1"/>
  <c r="G38" i="44"/>
  <c r="G36" i="44"/>
  <c r="G35" i="44"/>
  <c r="G30" i="44"/>
  <c r="G29" i="44"/>
  <c r="G27" i="44"/>
  <c r="E27" i="44"/>
  <c r="G26" i="44"/>
  <c r="G24" i="44"/>
  <c r="G23" i="44"/>
  <c r="G21" i="44"/>
  <c r="G20" i="44"/>
  <c r="G18" i="44"/>
  <c r="G17" i="44"/>
  <c r="G16" i="44"/>
  <c r="G15" i="44"/>
  <c r="G14" i="44"/>
  <c r="G13" i="44"/>
  <c r="G12" i="44"/>
  <c r="G11" i="44"/>
  <c r="G10" i="44"/>
  <c r="G9" i="44"/>
  <c r="E9" i="44"/>
  <c r="G8" i="44"/>
  <c r="G7" i="44"/>
  <c r="E7" i="44"/>
  <c r="G6" i="44"/>
  <c r="G5" i="44"/>
  <c r="G4" i="44"/>
  <c r="I39" i="45" l="1"/>
  <c r="E39" i="45"/>
  <c r="G39" i="45"/>
  <c r="G32" i="44"/>
  <c r="C46" i="44"/>
  <c r="E5" i="44"/>
  <c r="E13" i="44"/>
  <c r="E16" i="44"/>
  <c r="E20" i="44"/>
  <c r="E11" i="44"/>
  <c r="E25" i="44"/>
  <c r="I4" i="44"/>
  <c r="G19" i="44"/>
  <c r="G22" i="44"/>
  <c r="G25" i="44"/>
  <c r="G28" i="44"/>
  <c r="G34" i="44"/>
  <c r="E31" i="44"/>
  <c r="E6" i="44"/>
  <c r="E8" i="44"/>
  <c r="E10" i="44"/>
  <c r="E15" i="44"/>
  <c r="E24" i="44"/>
  <c r="E29" i="44"/>
  <c r="E32" i="44"/>
  <c r="E36" i="44"/>
  <c r="I11" i="44"/>
  <c r="I8" i="44"/>
  <c r="I15" i="44"/>
  <c r="I28" i="44"/>
  <c r="I30" i="44"/>
  <c r="I21" i="44"/>
  <c r="I25" i="44"/>
  <c r="I27" i="44"/>
  <c r="I31" i="44"/>
  <c r="I34" i="44"/>
  <c r="I37" i="44"/>
  <c r="I24" i="44"/>
  <c r="I7" i="44"/>
  <c r="I12" i="44"/>
  <c r="I14" i="44"/>
  <c r="I18" i="44"/>
  <c r="G31" i="44"/>
  <c r="G33" i="44"/>
  <c r="E4" i="44"/>
  <c r="E12" i="44"/>
  <c r="E17" i="44"/>
  <c r="E19" i="44"/>
  <c r="E21" i="44"/>
  <c r="E23" i="44"/>
  <c r="E28" i="44"/>
  <c r="E33" i="44"/>
  <c r="E35" i="44"/>
  <c r="E37" i="44"/>
  <c r="I6" i="44"/>
  <c r="I10" i="44"/>
  <c r="I17" i="44"/>
  <c r="I20" i="44"/>
  <c r="I23" i="44"/>
  <c r="I26" i="44"/>
  <c r="I33" i="44"/>
  <c r="I36" i="44"/>
  <c r="I38" i="44"/>
  <c r="I5" i="44"/>
  <c r="I9" i="44"/>
  <c r="I13" i="44"/>
  <c r="I16" i="44"/>
  <c r="I19" i="44"/>
  <c r="I22" i="44"/>
  <c r="I29" i="44"/>
  <c r="I32" i="44"/>
  <c r="E14" i="44"/>
  <c r="E18" i="44"/>
  <c r="E22" i="44"/>
  <c r="E26" i="44"/>
  <c r="E30" i="44"/>
  <c r="E34" i="44"/>
  <c r="B46" i="43"/>
  <c r="B45" i="43"/>
  <c r="C46" i="43" s="1"/>
  <c r="B44" i="43"/>
  <c r="H39" i="43"/>
  <c r="I35" i="43" s="1"/>
  <c r="F39" i="43"/>
  <c r="D39" i="43"/>
  <c r="E37" i="43" s="1"/>
  <c r="I38" i="43"/>
  <c r="G38" i="43"/>
  <c r="I37" i="43"/>
  <c r="G37" i="43"/>
  <c r="G36" i="43"/>
  <c r="E36" i="43"/>
  <c r="G35" i="43"/>
  <c r="E35" i="43"/>
  <c r="I34" i="43"/>
  <c r="G34" i="43"/>
  <c r="I33" i="43"/>
  <c r="G33" i="43"/>
  <c r="G32" i="43"/>
  <c r="E32" i="43"/>
  <c r="G31" i="43"/>
  <c r="E31" i="43"/>
  <c r="I30" i="43"/>
  <c r="G30" i="43"/>
  <c r="I29" i="43"/>
  <c r="G29" i="43"/>
  <c r="G28" i="43"/>
  <c r="E28" i="43"/>
  <c r="G27" i="43"/>
  <c r="E27" i="43"/>
  <c r="I26" i="43"/>
  <c r="G26" i="43"/>
  <c r="I25" i="43"/>
  <c r="G25" i="43"/>
  <c r="G24" i="43"/>
  <c r="E24" i="43"/>
  <c r="G23" i="43"/>
  <c r="E23" i="43"/>
  <c r="I22" i="43"/>
  <c r="G22" i="43"/>
  <c r="I21" i="43"/>
  <c r="G21" i="43"/>
  <c r="G20" i="43"/>
  <c r="E20" i="43"/>
  <c r="G19" i="43"/>
  <c r="E19" i="43"/>
  <c r="I18" i="43"/>
  <c r="G18" i="43"/>
  <c r="I17" i="43"/>
  <c r="G17" i="43"/>
  <c r="G16" i="43"/>
  <c r="E16" i="43"/>
  <c r="G15" i="43"/>
  <c r="E15" i="43"/>
  <c r="I14" i="43"/>
  <c r="G14" i="43"/>
  <c r="I13" i="43"/>
  <c r="G13" i="43"/>
  <c r="G12" i="43"/>
  <c r="E12" i="43"/>
  <c r="G11" i="43"/>
  <c r="E11" i="43"/>
  <c r="I10" i="43"/>
  <c r="G10" i="43"/>
  <c r="I9" i="43"/>
  <c r="G9" i="43"/>
  <c r="G8" i="43"/>
  <c r="E8" i="43"/>
  <c r="G7" i="43"/>
  <c r="E7" i="43"/>
  <c r="I6" i="43"/>
  <c r="G6" i="43"/>
  <c r="I5" i="43"/>
  <c r="G5" i="43"/>
  <c r="G39" i="43" s="1"/>
  <c r="G4" i="43"/>
  <c r="E4" i="43"/>
  <c r="G39" i="44" l="1"/>
  <c r="E39" i="44"/>
  <c r="I39" i="44"/>
  <c r="I4" i="43"/>
  <c r="E6" i="43"/>
  <c r="I8" i="43"/>
  <c r="E10" i="43"/>
  <c r="I12" i="43"/>
  <c r="E14" i="43"/>
  <c r="I16" i="43"/>
  <c r="E18" i="43"/>
  <c r="I20" i="43"/>
  <c r="E22" i="43"/>
  <c r="I24" i="43"/>
  <c r="E26" i="43"/>
  <c r="I28" i="43"/>
  <c r="E30" i="43"/>
  <c r="I32" i="43"/>
  <c r="E34" i="43"/>
  <c r="I36" i="43"/>
  <c r="E38" i="43"/>
  <c r="E5" i="43"/>
  <c r="I7" i="43"/>
  <c r="E9" i="43"/>
  <c r="E39" i="43" s="1"/>
  <c r="I11" i="43"/>
  <c r="E13" i="43"/>
  <c r="I15" i="43"/>
  <c r="E17" i="43"/>
  <c r="I19" i="43"/>
  <c r="E21" i="43"/>
  <c r="I23" i="43"/>
  <c r="E25" i="43"/>
  <c r="I27" i="43"/>
  <c r="E29" i="43"/>
  <c r="I31" i="43"/>
  <c r="E33" i="43"/>
  <c r="B46" i="42"/>
  <c r="B45" i="42"/>
  <c r="B44" i="42"/>
  <c r="H39" i="42"/>
  <c r="I36" i="42" s="1"/>
  <c r="F39" i="42"/>
  <c r="G35" i="42" s="1"/>
  <c r="D39" i="42"/>
  <c r="E38" i="42" s="1"/>
  <c r="E29" i="42"/>
  <c r="B46" i="41"/>
  <c r="B45" i="41"/>
  <c r="B44" i="41"/>
  <c r="C46" i="41" s="1"/>
  <c r="H39" i="41"/>
  <c r="F39" i="41"/>
  <c r="G35" i="41" s="1"/>
  <c r="D39" i="41"/>
  <c r="E38" i="41" s="1"/>
  <c r="I38" i="41"/>
  <c r="G38" i="41"/>
  <c r="I37" i="41"/>
  <c r="I36" i="41"/>
  <c r="I35" i="41"/>
  <c r="I34" i="41"/>
  <c r="G34" i="41"/>
  <c r="I33" i="41"/>
  <c r="I32" i="41"/>
  <c r="I31" i="41"/>
  <c r="I30" i="41"/>
  <c r="G30" i="41"/>
  <c r="I29" i="41"/>
  <c r="I28" i="41"/>
  <c r="I27" i="41"/>
  <c r="I26" i="41"/>
  <c r="G26" i="41"/>
  <c r="I25" i="41"/>
  <c r="I24" i="41"/>
  <c r="I23" i="41"/>
  <c r="I22" i="41"/>
  <c r="G22" i="41"/>
  <c r="I21" i="41"/>
  <c r="I20" i="41"/>
  <c r="I19" i="41"/>
  <c r="I18" i="41"/>
  <c r="G18" i="41"/>
  <c r="I17" i="41"/>
  <c r="I16" i="41"/>
  <c r="I15" i="41"/>
  <c r="I14" i="41"/>
  <c r="G14" i="41"/>
  <c r="I13" i="41"/>
  <c r="I12" i="41"/>
  <c r="I11" i="41"/>
  <c r="I10" i="41"/>
  <c r="G10" i="41"/>
  <c r="I9" i="41"/>
  <c r="I8" i="41"/>
  <c r="I7" i="41"/>
  <c r="I6" i="41"/>
  <c r="G6" i="41"/>
  <c r="I5" i="41"/>
  <c r="I4" i="41"/>
  <c r="I39" i="41" s="1"/>
  <c r="I39" i="43" l="1"/>
  <c r="I11" i="42"/>
  <c r="G22" i="42"/>
  <c r="E20" i="42"/>
  <c r="G30" i="42"/>
  <c r="E24" i="42"/>
  <c r="G14" i="42"/>
  <c r="G34" i="42"/>
  <c r="G6" i="42"/>
  <c r="G18" i="42"/>
  <c r="G26" i="42"/>
  <c r="G38" i="42"/>
  <c r="G10" i="42"/>
  <c r="E7" i="42"/>
  <c r="E11" i="42"/>
  <c r="E15" i="42"/>
  <c r="E21" i="42"/>
  <c r="E25" i="42"/>
  <c r="E36" i="42"/>
  <c r="E4" i="42"/>
  <c r="E8" i="42"/>
  <c r="E16" i="42"/>
  <c r="E31" i="42"/>
  <c r="E37" i="42"/>
  <c r="E5" i="42"/>
  <c r="E9" i="42"/>
  <c r="E13" i="42"/>
  <c r="E23" i="42"/>
  <c r="E27" i="42"/>
  <c r="E32" i="42"/>
  <c r="C46" i="42"/>
  <c r="I9" i="42"/>
  <c r="I17" i="42"/>
  <c r="I35" i="42"/>
  <c r="I14" i="42"/>
  <c r="I22" i="42"/>
  <c r="I5" i="42"/>
  <c r="I7" i="42"/>
  <c r="I25" i="42"/>
  <c r="I27" i="42"/>
  <c r="I30" i="42"/>
  <c r="I33" i="42"/>
  <c r="I38" i="42"/>
  <c r="I10" i="42"/>
  <c r="I13" i="42"/>
  <c r="I15" i="42"/>
  <c r="I18" i="42"/>
  <c r="I21" i="42"/>
  <c r="I23" i="42"/>
  <c r="I6" i="42"/>
  <c r="I19" i="42"/>
  <c r="I26" i="42"/>
  <c r="I29" i="42"/>
  <c r="I31" i="42"/>
  <c r="I34" i="42"/>
  <c r="I37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E5" i="41"/>
  <c r="E9" i="41"/>
  <c r="E13" i="41"/>
  <c r="E17" i="41"/>
  <c r="E21" i="41"/>
  <c r="E25" i="41"/>
  <c r="E29" i="41"/>
  <c r="E33" i="41"/>
  <c r="E37" i="41"/>
  <c r="E4" i="41"/>
  <c r="G5" i="41"/>
  <c r="E8" i="41"/>
  <c r="G9" i="41"/>
  <c r="E12" i="41"/>
  <c r="G13" i="41"/>
  <c r="E16" i="41"/>
  <c r="G17" i="41"/>
  <c r="E20" i="41"/>
  <c r="G21" i="41"/>
  <c r="E24" i="41"/>
  <c r="G25" i="41"/>
  <c r="E28" i="41"/>
  <c r="G29" i="41"/>
  <c r="E32" i="41"/>
  <c r="G33" i="41"/>
  <c r="E36" i="41"/>
  <c r="G37" i="41"/>
  <c r="G4" i="41"/>
  <c r="E7" i="41"/>
  <c r="G8" i="41"/>
  <c r="E11" i="41"/>
  <c r="G12" i="41"/>
  <c r="E15" i="41"/>
  <c r="G16" i="41"/>
  <c r="E19" i="41"/>
  <c r="G20" i="41"/>
  <c r="E23" i="41"/>
  <c r="G24" i="41"/>
  <c r="E27" i="41"/>
  <c r="G28" i="41"/>
  <c r="E31" i="41"/>
  <c r="G32" i="41"/>
  <c r="E35" i="41"/>
  <c r="G36" i="41"/>
  <c r="E6" i="41"/>
  <c r="G7" i="41"/>
  <c r="E10" i="41"/>
  <c r="G11" i="41"/>
  <c r="E14" i="41"/>
  <c r="G15" i="41"/>
  <c r="E18" i="41"/>
  <c r="G19" i="41"/>
  <c r="E22" i="41"/>
  <c r="G23" i="41"/>
  <c r="E26" i="41"/>
  <c r="G27" i="41"/>
  <c r="E30" i="41"/>
  <c r="G31" i="41"/>
  <c r="E34" i="41"/>
  <c r="B46" i="40"/>
  <c r="B45" i="40"/>
  <c r="B44" i="40"/>
  <c r="H39" i="40"/>
  <c r="I38" i="40" s="1"/>
  <c r="F39" i="40"/>
  <c r="G37" i="40" s="1"/>
  <c r="D39" i="40"/>
  <c r="E36" i="40" s="1"/>
  <c r="G36" i="40"/>
  <c r="G35" i="40"/>
  <c r="G32" i="40"/>
  <c r="G26" i="40"/>
  <c r="G23" i="40"/>
  <c r="G20" i="40"/>
  <c r="G19" i="40"/>
  <c r="G16" i="40"/>
  <c r="G14" i="40"/>
  <c r="G10" i="40"/>
  <c r="G7" i="40"/>
  <c r="G4" i="40"/>
  <c r="E39" i="42" l="1"/>
  <c r="I39" i="42"/>
  <c r="G39" i="42"/>
  <c r="E39" i="41"/>
  <c r="G39" i="41"/>
  <c r="E27" i="40"/>
  <c r="E15" i="40"/>
  <c r="E23" i="40"/>
  <c r="G30" i="40"/>
  <c r="E19" i="40"/>
  <c r="I13" i="40"/>
  <c r="I17" i="40"/>
  <c r="I21" i="40"/>
  <c r="I5" i="40"/>
  <c r="E35" i="40"/>
  <c r="I33" i="40"/>
  <c r="I37" i="40"/>
  <c r="I9" i="40"/>
  <c r="I29" i="40"/>
  <c r="I25" i="40"/>
  <c r="E7" i="40"/>
  <c r="E11" i="40"/>
  <c r="E31" i="40"/>
  <c r="C46" i="40"/>
  <c r="G8" i="40"/>
  <c r="G11" i="40"/>
  <c r="G18" i="40"/>
  <c r="G24" i="40"/>
  <c r="G27" i="40"/>
  <c r="G34" i="40"/>
  <c r="G6" i="40"/>
  <c r="G12" i="40"/>
  <c r="G15" i="40"/>
  <c r="G22" i="40"/>
  <c r="G28" i="40"/>
  <c r="G31" i="40"/>
  <c r="G38" i="40"/>
  <c r="I4" i="40"/>
  <c r="E6" i="40"/>
  <c r="I8" i="40"/>
  <c r="E10" i="40"/>
  <c r="I12" i="40"/>
  <c r="E14" i="40"/>
  <c r="I16" i="40"/>
  <c r="E18" i="40"/>
  <c r="I20" i="40"/>
  <c r="E22" i="40"/>
  <c r="I24" i="40"/>
  <c r="E26" i="40"/>
  <c r="I28" i="40"/>
  <c r="E30" i="40"/>
  <c r="I32" i="40"/>
  <c r="E34" i="40"/>
  <c r="I36" i="40"/>
  <c r="E38" i="40"/>
  <c r="E5" i="40"/>
  <c r="I7" i="40"/>
  <c r="E9" i="40"/>
  <c r="I11" i="40"/>
  <c r="E13" i="40"/>
  <c r="I15" i="40"/>
  <c r="E17" i="40"/>
  <c r="I19" i="40"/>
  <c r="E21" i="40"/>
  <c r="I23" i="40"/>
  <c r="E25" i="40"/>
  <c r="I27" i="40"/>
  <c r="E29" i="40"/>
  <c r="I31" i="40"/>
  <c r="E33" i="40"/>
  <c r="I35" i="40"/>
  <c r="E37" i="40"/>
  <c r="E4" i="40"/>
  <c r="G5" i="40"/>
  <c r="I6" i="40"/>
  <c r="E8" i="40"/>
  <c r="G9" i="40"/>
  <c r="I10" i="40"/>
  <c r="E12" i="40"/>
  <c r="G13" i="40"/>
  <c r="I14" i="40"/>
  <c r="E16" i="40"/>
  <c r="G17" i="40"/>
  <c r="I18" i="40"/>
  <c r="E20" i="40"/>
  <c r="G21" i="40"/>
  <c r="I22" i="40"/>
  <c r="E24" i="40"/>
  <c r="G25" i="40"/>
  <c r="I26" i="40"/>
  <c r="E28" i="40"/>
  <c r="G29" i="40"/>
  <c r="I30" i="40"/>
  <c r="E32" i="40"/>
  <c r="G33" i="40"/>
  <c r="I34" i="40"/>
  <c r="B46" i="39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G39" i="40" l="1"/>
  <c r="E39" i="40"/>
  <c r="I39" i="40"/>
  <c r="E21" i="39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<sst xmlns="http://schemas.openxmlformats.org/spreadsheetml/2006/main" count="1270" uniqueCount="100">
  <si>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</si>
  <si>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</si>
  <si>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</si>
  <si>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</si>
  <si>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</si>
  <si>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</si>
  <si>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</si>
  <si>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</si>
  <si>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</si>
  <si>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</si>
  <si>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</si>
  <si>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</si>
  <si>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</si>
  <si>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</si>
  <si>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</si>
  <si>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</si>
  <si>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</si>
  <si>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</si>
  <si>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</si>
  <si>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</si>
  <si>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</si>
  <si>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</si>
  <si>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</si>
  <si>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</si>
  <si>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</si>
  <si>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</si>
  <si>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</si>
  <si>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</si>
  <si>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</si>
  <si>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</si>
  <si>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</si>
  <si>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</si>
  <si>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</si>
  <si>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</si>
  <si>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</si>
  <si>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</si>
  <si>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</si>
  <si>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</si>
  <si>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</si>
  <si>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</si>
  <si>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</si>
  <si>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</si>
  <si>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</si>
  <si>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</si>
  <si>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</si>
  <si>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</si>
  <si>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</si>
  <si>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</si>
  <si>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</si>
  <si>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</si>
  <si>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</si>
  <si>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</si>
  <si>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</si>
  <si>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</si>
  <si>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</si>
  <si>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</si>
  <si>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</si>
  <si>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</si>
  <si>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</si>
  <si>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</si>
  <si>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</si>
  <si>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</si>
  <si>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</si>
  <si>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</si>
  <si>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</si>
  <si>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</si>
  <si>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</si>
  <si>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</si>
  <si>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</si>
  <si>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</si>
  <si>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</si>
  <si>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</si>
  <si>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</si>
  <si>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</si>
  <si>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</si>
  <si>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</si>
  <si>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</si>
  <si>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</si>
  <si>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</si>
  <si>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</si>
  <si>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</si>
  <si>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</si>
  <si>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</si>
  <si>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</si>
  <si>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</si>
  <si>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</si>
  <si>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</si>
  <si>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</si>
  <si>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</si>
  <si>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</si>
  <si>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</si>
  <si>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</si>
  <si>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</si>
  <si>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</si>
  <si>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</si>
  <si>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</si>
  <si>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483, TABELA 15), porque no total de 494 estão computados os 41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</si>
  <si>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481, TABELA 15), porque no total de 493 estão computados os 42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</si>
  <si>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482, TABELA 15), porque no total de 493 estão computados os 42 servidores de outros órgãos à disposição do TCE, menos 31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</si>
  <si>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491, TABELA 16) não coincide com o total de cargos lotados (= 481, TABELA 15), porque no total de 491 estão computados os 41 servidores de outros órgãos à disposição do TCE, menos 30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</si>
</sst>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5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44</c:v>
                </c:pt>
                <c:pt idx="5">
                  <c:v>34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4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SET!$J$4:$J$38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45</c:v>
                </c:pt>
                <c:pt idx="5">
                  <c:v>34</c:v>
                </c:pt>
                <c:pt idx="6">
                  <c:v>6</c:v>
                </c:pt>
                <c:pt idx="7">
                  <c:v>30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OUT!$J$4:$J$38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41</c:v>
                </c:pt>
                <c:pt idx="3">
                  <c:v>18</c:v>
                </c:pt>
                <c:pt idx="4">
                  <c:v>45</c:v>
                </c:pt>
                <c:pt idx="5">
                  <c:v>33</c:v>
                </c:pt>
                <c:pt idx="6">
                  <c:v>6</c:v>
                </c:pt>
                <c:pt idx="7">
                  <c:v>30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OUT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OUT!$B$43:$B$46</c:f>
              <c:numCache>
                <c:formatCode>General</c:formatCode>
                <c:ptCount val="4"/>
                <c:pt idx="0">
                  <c:v>0</c:v>
                </c:pt>
                <c:pt idx="1">
                  <c:v>188</c:v>
                </c:pt>
                <c:pt idx="2" formatCode="0">
                  <c:v>298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89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1" zoomScale="110" zoomScaleNormal="110" workbookViewId="0">
      <selection activeCell="F45" sqref="F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2.0366598778004072</v>
      </c>
      <c r="F5" s="10">
        <v>10</v>
      </c>
      <c r="G5" s="14">
        <f t="shared" si="1"/>
        <v>2.604166666666667</v>
      </c>
      <c r="H5" s="10">
        <v>9</v>
      </c>
      <c r="I5" s="14">
        <f t="shared" si="2"/>
        <v>3.225806451612903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8.350305498981669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3.6659877800407332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9.1649694501018324</v>
      </c>
      <c r="F8" s="10">
        <v>45</v>
      </c>
      <c r="G8" s="14">
        <f t="shared" si="1"/>
        <v>11.71875</v>
      </c>
      <c r="H8" s="10">
        <v>40</v>
      </c>
      <c r="I8" s="14">
        <f t="shared" si="2"/>
        <v>14.336917562724013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6.7209775967413439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1.2219959266802443</v>
      </c>
      <c r="F10" s="10">
        <v>6</v>
      </c>
      <c r="G10" s="14">
        <f t="shared" si="1"/>
        <v>1.5625</v>
      </c>
      <c r="H10" s="10">
        <v>4</v>
      </c>
      <c r="I10" s="14">
        <f t="shared" si="2"/>
        <v>1.4336917562724014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6.1099796334012222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8.146639511201629</v>
      </c>
      <c r="F12" s="10">
        <v>37</v>
      </c>
      <c r="G12" s="14">
        <f t="shared" si="1"/>
        <v>9.6354166666666679</v>
      </c>
      <c r="H12" s="10">
        <v>35</v>
      </c>
      <c r="I12" s="14">
        <f t="shared" si="2"/>
        <v>12.544802867383511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4.6843177189409371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3.2586558044806515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1.6293279022403258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2.2403258655804481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1.0183299389002036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1.2219959266802443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1.6293279022403258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1.4256619144602851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1.6293279022403258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2.0366598778004072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2.2403258655804481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2.0366598778004072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2.0366598778004072</v>
      </c>
      <c r="F25" s="10">
        <v>8</v>
      </c>
      <c r="G25" s="14">
        <f t="shared" si="1"/>
        <v>2.083333333333333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2.8513238289205702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1.8329938900203666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2.2403258655804481</v>
      </c>
      <c r="F28" s="10">
        <v>6</v>
      </c>
      <c r="G28" s="14">
        <f t="shared" si="1"/>
        <v>1.5625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0.40733197556008144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2.2403258655804481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1.8329938900203666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3.6659877800407332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1.0183299389002036</v>
      </c>
      <c r="F33" s="10">
        <v>5</v>
      </c>
      <c r="G33" s="14">
        <f t="shared" si="1"/>
        <v>1.3020833333333335</v>
      </c>
      <c r="H33" s="10">
        <v>4</v>
      </c>
      <c r="I33" s="14">
        <f t="shared" si="2"/>
        <v>1.4336917562724014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2.2403258655804481</v>
      </c>
      <c r="F34" s="10">
        <v>7</v>
      </c>
      <c r="G34" s="14">
        <f t="shared" si="1"/>
        <v>1.8229166666666667</v>
      </c>
      <c r="H34" s="10">
        <v>2</v>
      </c>
      <c r="I34" s="14">
        <f t="shared" si="2"/>
        <v>0.71684587813620071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0.61099796334012213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7.3319755600814664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1.0183299389002036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0.20366598778004072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491</v>
      </c>
      <c r="E39" s="17">
        <f t="shared" ref="E39:I39" si="3">SUM(E4:E38)</f>
        <v>99.999999999999972</v>
      </c>
      <c r="F39" s="16">
        <f t="shared" si="3"/>
        <v>384</v>
      </c>
      <c r="G39" s="17">
        <f t="shared" si="3"/>
        <v>100</v>
      </c>
      <c r="H39" s="16">
        <f>SUM(H4:H38)</f>
        <v>279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99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188</v>
      </c>
    </row>
    <row r="45" spans="1:10" x14ac:dyDescent="0.25">
      <c r="A45" s="19" t="s">
        <v>50</v>
      </c>
      <c r="B45" s="22">
        <f>SUM(D19:D29,D16:D17,D7:D12,D5)</f>
        <v>298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90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91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95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96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96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5" zoomScale="110" zoomScaleNormal="110" workbookViewId="0">
      <selection activeCell="M40" sqref="M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2.8571428571428572</v>
      </c>
      <c r="H5" s="10">
        <v>10</v>
      </c>
      <c r="I5" s="14">
        <f t="shared" si="2"/>
        <v>3.5714285714285712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5.4545454545454541</v>
      </c>
      <c r="H6" s="10">
        <v>13</v>
      </c>
      <c r="I6" s="14">
        <f t="shared" si="2"/>
        <v>4.6428571428571432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4.6753246753246751</v>
      </c>
      <c r="H7" s="10">
        <v>17</v>
      </c>
      <c r="I7" s="14">
        <f t="shared" si="2"/>
        <v>6.0714285714285712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12.207792207792208</v>
      </c>
      <c r="H8" s="10">
        <v>41</v>
      </c>
      <c r="I8" s="14">
        <f t="shared" si="2"/>
        <v>14.642857142857144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7.7922077922077921</v>
      </c>
      <c r="H9" s="10">
        <v>27</v>
      </c>
      <c r="I9" s="14">
        <f t="shared" si="2"/>
        <v>9.6428571428571441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1.417004048582996</v>
      </c>
      <c r="F10" s="10">
        <v>7</v>
      </c>
      <c r="G10" s="14">
        <f t="shared" si="1"/>
        <v>1.8181818181818181</v>
      </c>
      <c r="H10" s="10">
        <v>5</v>
      </c>
      <c r="I10" s="14">
        <f t="shared" si="2"/>
        <v>1.7857142857142856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6.0728744939271255</v>
      </c>
      <c r="F11" s="10">
        <v>28</v>
      </c>
      <c r="G11" s="14">
        <f t="shared" si="1"/>
        <v>7.2727272727272725</v>
      </c>
      <c r="H11" s="10">
        <v>25</v>
      </c>
      <c r="I11" s="14">
        <f t="shared" si="2"/>
        <v>8.9285714285714288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8.2995951417004061</v>
      </c>
      <c r="F12" s="10">
        <v>38</v>
      </c>
      <c r="G12" s="14">
        <f t="shared" si="1"/>
        <v>9.8701298701298708</v>
      </c>
      <c r="H12" s="10">
        <v>36</v>
      </c>
      <c r="I12" s="14">
        <f t="shared" si="2"/>
        <v>12.857142857142856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4.9350649350649354</v>
      </c>
      <c r="H13" s="10">
        <v>9</v>
      </c>
      <c r="I13" s="14">
        <f t="shared" si="2"/>
        <v>3.214285714285714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3.116883116883117</v>
      </c>
      <c r="H14" s="10">
        <v>8</v>
      </c>
      <c r="I14" s="14">
        <f t="shared" si="2"/>
        <v>2.8571428571428572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1.8181818181818181</v>
      </c>
      <c r="H15" s="10">
        <v>6</v>
      </c>
      <c r="I15" s="14">
        <f t="shared" si="2"/>
        <v>2.1428571428571428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2.8571428571428572</v>
      </c>
      <c r="H16" s="10">
        <v>8</v>
      </c>
      <c r="I16" s="14">
        <f t="shared" si="2"/>
        <v>2.8571428571428572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1.2987012987012987</v>
      </c>
      <c r="H17" s="10">
        <v>2</v>
      </c>
      <c r="I17" s="14">
        <f t="shared" si="2"/>
        <v>0.7142857142857143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1.2987012987012987</v>
      </c>
      <c r="H18" s="10">
        <v>3</v>
      </c>
      <c r="I18" s="14">
        <f t="shared" si="2"/>
        <v>1.0714285714285714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1.5584415584415585</v>
      </c>
      <c r="H19" s="10">
        <v>4</v>
      </c>
      <c r="I19" s="14">
        <f t="shared" si="2"/>
        <v>1.4285714285714286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1.2987012987012987</v>
      </c>
      <c r="H20" s="10">
        <v>3</v>
      </c>
      <c r="I20" s="14">
        <f t="shared" si="2"/>
        <v>1.0714285714285714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1.2987012987012987</v>
      </c>
      <c r="H21" s="10">
        <v>3</v>
      </c>
      <c r="I21" s="14">
        <f t="shared" si="2"/>
        <v>1.0714285714285714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1.8181818181818181</v>
      </c>
      <c r="H22" s="10">
        <v>6</v>
      </c>
      <c r="I22" s="14">
        <f t="shared" si="2"/>
        <v>2.1428571428571428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2.0779220779220777</v>
      </c>
      <c r="H23" s="10">
        <v>2</v>
      </c>
      <c r="I23" s="14">
        <f t="shared" si="2"/>
        <v>0.7142857142857143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1.8181818181818181</v>
      </c>
      <c r="H24" s="10">
        <v>3</v>
      </c>
      <c r="I24" s="14">
        <f t="shared" si="2"/>
        <v>1.0714285714285714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1.8181818181818181</v>
      </c>
      <c r="H25" s="10">
        <v>5</v>
      </c>
      <c r="I25" s="14">
        <f t="shared" si="2"/>
        <v>1.7857142857142856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2.8571428571428572</v>
      </c>
      <c r="H26" s="10">
        <v>4</v>
      </c>
      <c r="I26" s="14">
        <f t="shared" si="2"/>
        <v>1.4285714285714286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1.0389610389610389</v>
      </c>
      <c r="H27" s="10">
        <v>2</v>
      </c>
      <c r="I27" s="14">
        <f t="shared" si="2"/>
        <v>0.7142857142857143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2.42914979757085</v>
      </c>
      <c r="F28" s="10">
        <v>7</v>
      </c>
      <c r="G28" s="14">
        <f t="shared" si="1"/>
        <v>1.8181818181818181</v>
      </c>
      <c r="H28" s="10">
        <v>2</v>
      </c>
      <c r="I28" s="14">
        <f t="shared" si="2"/>
        <v>0.7142857142857143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0.51948051948051943</v>
      </c>
      <c r="H29" s="10">
        <v>2</v>
      </c>
      <c r="I29" s="14">
        <f t="shared" si="2"/>
        <v>0.7142857142857143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1.8181818181818181</v>
      </c>
      <c r="H30" s="10">
        <v>4</v>
      </c>
      <c r="I30" s="14">
        <f t="shared" si="2"/>
        <v>1.4285714285714286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1.5584415584415585</v>
      </c>
      <c r="H31" s="10">
        <v>1</v>
      </c>
      <c r="I31" s="14">
        <f t="shared" si="2"/>
        <v>0.35714285714285715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1.0389610389610389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1.2987012987012987</v>
      </c>
      <c r="H33" s="10">
        <v>4</v>
      </c>
      <c r="I33" s="14">
        <f t="shared" si="2"/>
        <v>1.4285714285714286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1.5584415584415585</v>
      </c>
      <c r="H34" s="10">
        <v>1</v>
      </c>
      <c r="I34" s="14">
        <f t="shared" si="2"/>
        <v>0.35714285714285715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0.77922077922077926</v>
      </c>
      <c r="H35" s="10">
        <v>3</v>
      </c>
      <c r="I35" s="14">
        <f t="shared" si="2"/>
        <v>1.0714285714285714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5.1948051948051948</v>
      </c>
      <c r="H36" s="10">
        <v>15</v>
      </c>
      <c r="I36" s="14">
        <f t="shared" si="2"/>
        <v>5.3571428571428568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1.2987012987012987</v>
      </c>
      <c r="H37" s="15">
        <v>5</v>
      </c>
      <c r="I37" s="14">
        <f t="shared" si="2"/>
        <v>1.7857142857142856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0.25974025974025972</v>
      </c>
      <c r="H38" s="15">
        <v>1</v>
      </c>
      <c r="I38" s="14">
        <f t="shared" si="2"/>
        <v>0.35714285714285715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385</v>
      </c>
      <c r="G39" s="17">
        <f t="shared" si="3"/>
        <v>100</v>
      </c>
      <c r="H39" s="16">
        <f>SUM(H4:H38)</f>
        <v>280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96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7" zoomScale="110" zoomScaleNormal="110" workbookViewId="0">
      <selection activeCell="I46" sqref="I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8.9249492900608516</v>
      </c>
      <c r="F8" s="10">
        <v>44</v>
      </c>
      <c r="G8" s="14">
        <f t="shared" si="1"/>
        <v>11.458333333333332</v>
      </c>
      <c r="H8" s="10">
        <v>39</v>
      </c>
      <c r="I8" s="14">
        <f t="shared" si="2"/>
        <v>13.978494623655912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1.8229166666666667</v>
      </c>
      <c r="H10" s="10">
        <v>5</v>
      </c>
      <c r="I10" s="14">
        <f t="shared" si="2"/>
        <v>1.7921146953405016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9.8958333333333321</v>
      </c>
      <c r="H12" s="10">
        <v>36</v>
      </c>
      <c r="I12" s="14">
        <f t="shared" si="2"/>
        <v>12.903225806451612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4</v>
      </c>
      <c r="E33" s="14">
        <f t="shared" si="0"/>
        <v>0.81135902636916835</v>
      </c>
      <c r="F33" s="10">
        <v>4</v>
      </c>
      <c r="G33" s="14">
        <f t="shared" si="1"/>
        <v>1.0416666666666665</v>
      </c>
      <c r="H33" s="10">
        <v>3</v>
      </c>
      <c r="I33" s="14">
        <f t="shared" si="2"/>
        <v>1.0752688172043012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100.00000000000001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97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6" zoomScale="110" zoomScaleNormal="110" workbookViewId="0">
      <selection activeCell="H45" sqref="H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9.1277890466531435</v>
      </c>
      <c r="F8" s="10">
        <v>45</v>
      </c>
      <c r="G8" s="14">
        <f t="shared" si="1"/>
        <v>11.71875</v>
      </c>
      <c r="H8" s="10">
        <v>40</v>
      </c>
      <c r="I8" s="14">
        <f t="shared" si="2"/>
        <v>14.336917562724013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1.2170385395537524</v>
      </c>
      <c r="F10" s="10">
        <v>6</v>
      </c>
      <c r="G10" s="14">
        <f t="shared" si="1"/>
        <v>1.5625</v>
      </c>
      <c r="H10" s="10">
        <v>4</v>
      </c>
      <c r="I10" s="14">
        <f t="shared" si="2"/>
        <v>1.4336917562724014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8.1135902636916839</v>
      </c>
      <c r="F12" s="10">
        <v>37</v>
      </c>
      <c r="G12" s="14">
        <f t="shared" si="1"/>
        <v>9.6354166666666679</v>
      </c>
      <c r="H12" s="10">
        <v>35</v>
      </c>
      <c r="I12" s="14">
        <f t="shared" si="2"/>
        <v>12.544802867383511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1.3020833333333335</v>
      </c>
      <c r="H33" s="10">
        <v>4</v>
      </c>
      <c r="I33" s="14">
        <f t="shared" si="2"/>
        <v>1.4336917562724014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29.25" customHeight="1" thickBot="1" x14ac:dyDescent="0.3">
      <c r="A42" s="36" t="s">
        <v>98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2016-11-17T19:40:58Z</cp:lastPrinted>
  <dcterms:created xsi:type="dcterms:W3CDTF">2013-04-15T20:33:19Z</dcterms:created>
  <dcterms:modified xsi:type="dcterms:W3CDTF">2016-11-17T19:52:03Z</dcterms:modified>
</cp:coreProperties>
</file>