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7 TABELAS JUL\"/>
    </mc:Choice>
  </mc:AlternateContent>
  <bookViews>
    <workbookView xWindow="0" yWindow="45" windowWidth="19155" windowHeight="11820" activeTab="6"/>
  </bookViews>
  <sheets>
    <sheet name="JAN" sheetId="36" r:id="rId1"/>
    <sheet name="FEV" sheetId="37" r:id="rId2"/>
    <sheet name="MAR" sheetId="38" r:id="rId3"/>
    <sheet name="ABR" sheetId="39" r:id="rId4"/>
    <sheet name="MAIO" sheetId="40" r:id="rId5"/>
    <sheet name="JUNHO" sheetId="41" r:id="rId6"/>
    <sheet name="JULHO (2)" sheetId="42" r:id="rId7"/>
    <sheet name="Plan1" sheetId="22" r:id="rId8"/>
    <sheet name="Plan2" sheetId="2" r:id="rId9"/>
    <sheet name="Plan3" sheetId="3" r:id="rId10"/>
  </sheets>
  <calcPr calcId="152511"/>
</workbook>
</file>

<file path=xl/calcChain.xml><?xml version="1.0" encoding="utf-8"?>
<calcChain xmlns="http://schemas.openxmlformats.org/spreadsheetml/2006/main">
  <c r="B46" i="42" l="1"/>
  <c r="B45" i="42"/>
  <c r="B44" i="42"/>
  <c r="H39" i="42"/>
  <c r="I36" i="42" s="1"/>
  <c r="F39" i="42"/>
  <c r="G35" i="42" s="1"/>
  <c r="D39" i="42"/>
  <c r="E38" i="42" s="1"/>
  <c r="E7" i="42" l="1"/>
  <c r="E23" i="42"/>
  <c r="E20" i="42"/>
  <c r="E13" i="42"/>
  <c r="I5" i="42"/>
  <c r="I22" i="42"/>
  <c r="I37" i="42"/>
  <c r="I34" i="42"/>
  <c r="I27" i="42"/>
  <c r="G14" i="42"/>
  <c r="G22" i="42"/>
  <c r="E5" i="42"/>
  <c r="E9" i="42"/>
  <c r="E15" i="42"/>
  <c r="E25" i="42"/>
  <c r="E31" i="42"/>
  <c r="E37" i="42"/>
  <c r="E11" i="42"/>
  <c r="E16" i="42"/>
  <c r="E27" i="42"/>
  <c r="E32" i="42"/>
  <c r="C46" i="42"/>
  <c r="E4" i="42"/>
  <c r="E8" i="42"/>
  <c r="E21" i="42"/>
  <c r="E24" i="42"/>
  <c r="E29" i="42"/>
  <c r="E36" i="42"/>
  <c r="I6" i="42"/>
  <c r="I11" i="42"/>
  <c r="I14" i="42"/>
  <c r="I17" i="42"/>
  <c r="I25" i="42"/>
  <c r="I31" i="42"/>
  <c r="I35" i="42"/>
  <c r="I38" i="42"/>
  <c r="I9" i="42"/>
  <c r="I18" i="42"/>
  <c r="I21" i="42"/>
  <c r="I23" i="42"/>
  <c r="I26" i="42"/>
  <c r="I29" i="42"/>
  <c r="I7" i="42"/>
  <c r="I10" i="42"/>
  <c r="I13" i="42"/>
  <c r="I15" i="42"/>
  <c r="I19" i="42"/>
  <c r="I30" i="42"/>
  <c r="I33" i="42"/>
  <c r="G30" i="42"/>
  <c r="G38" i="42"/>
  <c r="G10" i="42"/>
  <c r="G18" i="42"/>
  <c r="G6" i="42"/>
  <c r="G26" i="42"/>
  <c r="G34" i="42"/>
  <c r="E12" i="42"/>
  <c r="E17" i="42"/>
  <c r="E19" i="42"/>
  <c r="E28" i="42"/>
  <c r="E33" i="42"/>
  <c r="E35" i="42"/>
  <c r="G5" i="42"/>
  <c r="G9" i="42"/>
  <c r="G13" i="42"/>
  <c r="G17" i="42"/>
  <c r="G21" i="42"/>
  <c r="G25" i="42"/>
  <c r="G29" i="42"/>
  <c r="G33" i="42"/>
  <c r="G37" i="42"/>
  <c r="G4" i="42"/>
  <c r="G8" i="42"/>
  <c r="G12" i="42"/>
  <c r="G16" i="42"/>
  <c r="G20" i="42"/>
  <c r="G24" i="42"/>
  <c r="G28" i="42"/>
  <c r="G32" i="42"/>
  <c r="G36" i="42"/>
  <c r="I4" i="42"/>
  <c r="E6" i="42"/>
  <c r="G7" i="42"/>
  <c r="I8" i="42"/>
  <c r="E10" i="42"/>
  <c r="G11" i="42"/>
  <c r="I12" i="42"/>
  <c r="E14" i="42"/>
  <c r="G15" i="42"/>
  <c r="I16" i="42"/>
  <c r="E18" i="42"/>
  <c r="G19" i="42"/>
  <c r="I20" i="42"/>
  <c r="E22" i="42"/>
  <c r="G23" i="42"/>
  <c r="I24" i="42"/>
  <c r="E26" i="42"/>
  <c r="G27" i="42"/>
  <c r="I28" i="42"/>
  <c r="E30" i="42"/>
  <c r="G31" i="42"/>
  <c r="I32" i="42"/>
  <c r="E34" i="42"/>
  <c r="B46" i="41"/>
  <c r="B45" i="41"/>
  <c r="B44" i="41"/>
  <c r="H39" i="41"/>
  <c r="I36" i="41" s="1"/>
  <c r="F39" i="41"/>
  <c r="G35" i="41" s="1"/>
  <c r="D39" i="41"/>
  <c r="E38" i="41" s="1"/>
  <c r="E39" i="42" l="1"/>
  <c r="I39" i="42"/>
  <c r="G39" i="42"/>
  <c r="E35" i="41"/>
  <c r="I37" i="41"/>
  <c r="I5" i="41"/>
  <c r="G8" i="41"/>
  <c r="G16" i="41"/>
  <c r="G24" i="41"/>
  <c r="G32" i="41"/>
  <c r="G12" i="41"/>
  <c r="G20" i="41"/>
  <c r="G28" i="41"/>
  <c r="G6" i="41"/>
  <c r="G14" i="41"/>
  <c r="G22" i="41"/>
  <c r="G30" i="41"/>
  <c r="G36" i="41"/>
  <c r="G4" i="41"/>
  <c r="G10" i="41"/>
  <c r="G18" i="41"/>
  <c r="G26" i="41"/>
  <c r="G34" i="41"/>
  <c r="G38" i="41"/>
  <c r="E11" i="41"/>
  <c r="E7" i="41"/>
  <c r="E27" i="41"/>
  <c r="I19" i="41"/>
  <c r="I25" i="41"/>
  <c r="I31" i="41"/>
  <c r="E17" i="41"/>
  <c r="E25" i="41"/>
  <c r="E9" i="41"/>
  <c r="E33" i="41"/>
  <c r="E15" i="41"/>
  <c r="E19" i="41"/>
  <c r="E23" i="41"/>
  <c r="E31" i="41"/>
  <c r="C46" i="41"/>
  <c r="I11" i="41"/>
  <c r="I17" i="41"/>
  <c r="I23" i="41"/>
  <c r="I29" i="41"/>
  <c r="I9" i="41"/>
  <c r="I15" i="41"/>
  <c r="I21" i="41"/>
  <c r="I35" i="41"/>
  <c r="I7" i="41"/>
  <c r="I13" i="41"/>
  <c r="I27" i="41"/>
  <c r="I33" i="41"/>
  <c r="E5" i="41"/>
  <c r="E13" i="41"/>
  <c r="E21" i="41"/>
  <c r="E29" i="41"/>
  <c r="E37" i="41"/>
  <c r="E4" i="41"/>
  <c r="G5" i="41"/>
  <c r="I6" i="41"/>
  <c r="E8" i="41"/>
  <c r="G9" i="41"/>
  <c r="I10" i="41"/>
  <c r="E12" i="41"/>
  <c r="G13" i="41"/>
  <c r="I14" i="41"/>
  <c r="E16" i="41"/>
  <c r="G17" i="41"/>
  <c r="I18" i="41"/>
  <c r="E20" i="41"/>
  <c r="G21" i="41"/>
  <c r="I22" i="41"/>
  <c r="E24" i="41"/>
  <c r="G25" i="41"/>
  <c r="I26" i="41"/>
  <c r="E28" i="41"/>
  <c r="G29" i="41"/>
  <c r="I30" i="41"/>
  <c r="E32" i="41"/>
  <c r="G33" i="41"/>
  <c r="I34" i="41"/>
  <c r="E36" i="41"/>
  <c r="G37" i="41"/>
  <c r="I38" i="41"/>
  <c r="I4" i="41"/>
  <c r="E6" i="41"/>
  <c r="G7" i="41"/>
  <c r="I8" i="41"/>
  <c r="E10" i="41"/>
  <c r="G11" i="41"/>
  <c r="I12" i="41"/>
  <c r="E14" i="41"/>
  <c r="G15" i="41"/>
  <c r="I16" i="41"/>
  <c r="E18" i="41"/>
  <c r="G19" i="41"/>
  <c r="I20" i="41"/>
  <c r="E22" i="41"/>
  <c r="G23" i="41"/>
  <c r="I24" i="41"/>
  <c r="E26" i="41"/>
  <c r="G27" i="41"/>
  <c r="I28" i="41"/>
  <c r="E30" i="41"/>
  <c r="G31" i="41"/>
  <c r="I32" i="41"/>
  <c r="E34" i="41"/>
  <c r="B46" i="40"/>
  <c r="B45" i="40"/>
  <c r="B44" i="40"/>
  <c r="H39" i="40"/>
  <c r="I34" i="40" s="1"/>
  <c r="F39" i="40"/>
  <c r="G35" i="40" s="1"/>
  <c r="D39" i="40"/>
  <c r="E34" i="40" s="1"/>
  <c r="I37" i="40"/>
  <c r="I31" i="40"/>
  <c r="I29" i="40"/>
  <c r="I26" i="40"/>
  <c r="I21" i="40"/>
  <c r="I18" i="40"/>
  <c r="I15" i="40"/>
  <c r="I10" i="40"/>
  <c r="I6" i="40"/>
  <c r="I4" i="40"/>
  <c r="G39" i="41" l="1"/>
  <c r="E39" i="41"/>
  <c r="I39" i="41"/>
  <c r="E20" i="40"/>
  <c r="E15" i="40"/>
  <c r="E30" i="40"/>
  <c r="E26" i="40"/>
  <c r="G30" i="40"/>
  <c r="C46" i="40"/>
  <c r="E5" i="40"/>
  <c r="E13" i="40"/>
  <c r="E24" i="40"/>
  <c r="E37" i="40"/>
  <c r="E11" i="40"/>
  <c r="E17" i="40"/>
  <c r="E22" i="40"/>
  <c r="E28" i="40"/>
  <c r="G6" i="40"/>
  <c r="E35" i="40"/>
  <c r="I7" i="40"/>
  <c r="I13" i="40"/>
  <c r="I16" i="40"/>
  <c r="I19" i="40"/>
  <c r="I24" i="40"/>
  <c r="I27" i="40"/>
  <c r="I32" i="40"/>
  <c r="I35" i="40"/>
  <c r="I38" i="40"/>
  <c r="I5" i="40"/>
  <c r="I8" i="40"/>
  <c r="I11" i="40"/>
  <c r="I14" i="40"/>
  <c r="I22" i="40"/>
  <c r="I25" i="40"/>
  <c r="I33" i="40"/>
  <c r="I36" i="40"/>
  <c r="I9" i="40"/>
  <c r="I12" i="40"/>
  <c r="I17" i="40"/>
  <c r="I20" i="40"/>
  <c r="I23" i="40"/>
  <c r="I28" i="40"/>
  <c r="I30" i="40"/>
  <c r="G14" i="40"/>
  <c r="G22" i="40"/>
  <c r="E10" i="40"/>
  <c r="E12" i="40"/>
  <c r="E14" i="40"/>
  <c r="E27" i="40"/>
  <c r="E29" i="40"/>
  <c r="E33" i="40"/>
  <c r="E4" i="40"/>
  <c r="E6" i="40"/>
  <c r="E8" i="40"/>
  <c r="E19" i="40"/>
  <c r="E21" i="40"/>
  <c r="E31" i="40"/>
  <c r="E36" i="40"/>
  <c r="E38" i="40"/>
  <c r="G10" i="40"/>
  <c r="G18" i="40"/>
  <c r="G26" i="40"/>
  <c r="G34" i="40"/>
  <c r="E7" i="40"/>
  <c r="E9" i="40"/>
  <c r="E16" i="40"/>
  <c r="E18" i="40"/>
  <c r="E23" i="40"/>
  <c r="E25" i="40"/>
  <c r="E32" i="40"/>
  <c r="G38" i="40"/>
  <c r="G5" i="40"/>
  <c r="G9" i="40"/>
  <c r="G13" i="40"/>
  <c r="G17" i="40"/>
  <c r="G21" i="40"/>
  <c r="G4" i="40"/>
  <c r="G8" i="40"/>
  <c r="G12" i="40"/>
  <c r="G16" i="40"/>
  <c r="G20" i="40"/>
  <c r="G24" i="40"/>
  <c r="G28" i="40"/>
  <c r="G32" i="40"/>
  <c r="G36" i="40"/>
  <c r="G25" i="40"/>
  <c r="G29" i="40"/>
  <c r="G33" i="40"/>
  <c r="G37" i="40"/>
  <c r="G7" i="40"/>
  <c r="G11" i="40"/>
  <c r="G15" i="40"/>
  <c r="G19" i="40"/>
  <c r="G23" i="40"/>
  <c r="G27" i="40"/>
  <c r="G31" i="40"/>
  <c r="B46" i="39"/>
  <c r="B45" i="39"/>
  <c r="B44" i="39"/>
  <c r="H39" i="39"/>
  <c r="I38" i="39" s="1"/>
  <c r="F39" i="39"/>
  <c r="G35" i="39" s="1"/>
  <c r="D39" i="39"/>
  <c r="E34" i="39" s="1"/>
  <c r="I39" i="40" l="1"/>
  <c r="E39" i="40"/>
  <c r="G39" i="40"/>
  <c r="E13" i="39"/>
  <c r="E19" i="39"/>
  <c r="I7" i="39"/>
  <c r="I28" i="39"/>
  <c r="I17" i="39"/>
  <c r="I13" i="39"/>
  <c r="I31" i="39"/>
  <c r="E5" i="39"/>
  <c r="E22" i="39"/>
  <c r="E30" i="39"/>
  <c r="E15" i="39"/>
  <c r="E26" i="39"/>
  <c r="E11" i="39"/>
  <c r="E28" i="39"/>
  <c r="E36" i="39"/>
  <c r="I8" i="39"/>
  <c r="I11" i="39"/>
  <c r="I14" i="39"/>
  <c r="I18" i="39"/>
  <c r="I22" i="39"/>
  <c r="I26" i="39"/>
  <c r="I29" i="39"/>
  <c r="I32" i="39"/>
  <c r="I37" i="39"/>
  <c r="I9" i="39"/>
  <c r="I12" i="39"/>
  <c r="I23" i="39"/>
  <c r="I27" i="39"/>
  <c r="I33" i="39"/>
  <c r="I5" i="39"/>
  <c r="I10" i="39"/>
  <c r="I15" i="39"/>
  <c r="I20" i="39"/>
  <c r="I25" i="39"/>
  <c r="I30" i="39"/>
  <c r="I35" i="39"/>
  <c r="E20" i="39"/>
  <c r="E37" i="39"/>
  <c r="E6" i="39"/>
  <c r="E10" i="39"/>
  <c r="E12" i="39"/>
  <c r="E14" i="39"/>
  <c r="E27" i="39"/>
  <c r="E29" i="39"/>
  <c r="E31" i="39"/>
  <c r="E35" i="39"/>
  <c r="E4" i="39"/>
  <c r="E21" i="39"/>
  <c r="E38" i="39"/>
  <c r="C46" i="39"/>
  <c r="I4" i="39"/>
  <c r="I6" i="39"/>
  <c r="I16" i="39"/>
  <c r="I19" i="39"/>
  <c r="I21" i="39"/>
  <c r="I24" i="39"/>
  <c r="I34" i="39"/>
  <c r="I36" i="39"/>
  <c r="E8" i="39"/>
  <c r="E17" i="39"/>
  <c r="E24" i="39"/>
  <c r="E33" i="39"/>
  <c r="G10" i="39"/>
  <c r="G18" i="39"/>
  <c r="G26" i="39"/>
  <c r="G34" i="39"/>
  <c r="G6" i="39"/>
  <c r="G14" i="39"/>
  <c r="G22" i="39"/>
  <c r="G30" i="39"/>
  <c r="E7" i="39"/>
  <c r="E9" i="39"/>
  <c r="E16" i="39"/>
  <c r="E18" i="39"/>
  <c r="E23" i="39"/>
  <c r="E25" i="39"/>
  <c r="E32" i="39"/>
  <c r="G38" i="39"/>
  <c r="G5" i="39"/>
  <c r="G9" i="39"/>
  <c r="G13" i="39"/>
  <c r="G17" i="39"/>
  <c r="G21" i="39"/>
  <c r="G25" i="39"/>
  <c r="G4" i="39"/>
  <c r="G8" i="39"/>
  <c r="G12" i="39"/>
  <c r="G16" i="39"/>
  <c r="G20" i="39"/>
  <c r="G24" i="39"/>
  <c r="G28" i="39"/>
  <c r="G32" i="39"/>
  <c r="G36" i="39"/>
  <c r="G29" i="39"/>
  <c r="G33" i="39"/>
  <c r="G37" i="39"/>
  <c r="G7" i="39"/>
  <c r="G11" i="39"/>
  <c r="G15" i="39"/>
  <c r="G19" i="39"/>
  <c r="G23" i="39"/>
  <c r="G27" i="39"/>
  <c r="G31" i="39"/>
  <c r="B46" i="38"/>
  <c r="B45" i="38"/>
  <c r="B44" i="38"/>
  <c r="H39" i="38"/>
  <c r="I38" i="38" s="1"/>
  <c r="F39" i="38"/>
  <c r="G38" i="38" s="1"/>
  <c r="D39" i="38"/>
  <c r="E36" i="38" s="1"/>
  <c r="I39" i="39" l="1"/>
  <c r="E39" i="39"/>
  <c r="G39" i="39"/>
  <c r="G4" i="38"/>
  <c r="I5" i="38"/>
  <c r="I17" i="38"/>
  <c r="I29" i="38"/>
  <c r="G20" i="38"/>
  <c r="G7" i="38"/>
  <c r="G28" i="38"/>
  <c r="G12" i="38"/>
  <c r="G5" i="38"/>
  <c r="G36" i="38"/>
  <c r="E7" i="38"/>
  <c r="E15" i="38"/>
  <c r="E23" i="38"/>
  <c r="E27" i="38"/>
  <c r="E35" i="38"/>
  <c r="E11" i="38"/>
  <c r="E19" i="38"/>
  <c r="E31" i="38"/>
  <c r="C46" i="38"/>
  <c r="I25" i="38"/>
  <c r="I37" i="38"/>
  <c r="I13" i="38"/>
  <c r="I33" i="38"/>
  <c r="I9" i="38"/>
  <c r="I21" i="38"/>
  <c r="G8" i="38"/>
  <c r="G16" i="38"/>
  <c r="G24" i="38"/>
  <c r="G32" i="38"/>
  <c r="G10" i="38"/>
  <c r="G13" i="38"/>
  <c r="G15" i="38"/>
  <c r="G18" i="38"/>
  <c r="G21" i="38"/>
  <c r="G23" i="38"/>
  <c r="G26" i="38"/>
  <c r="G29" i="38"/>
  <c r="G31" i="38"/>
  <c r="G34" i="38"/>
  <c r="G37" i="38"/>
  <c r="G6" i="38"/>
  <c r="G9" i="38"/>
  <c r="G11" i="38"/>
  <c r="G14" i="38"/>
  <c r="G17" i="38"/>
  <c r="G19" i="38"/>
  <c r="G22" i="38"/>
  <c r="G25" i="38"/>
  <c r="G27" i="38"/>
  <c r="G30" i="38"/>
  <c r="G33" i="38"/>
  <c r="G35" i="38"/>
  <c r="E10" i="38"/>
  <c r="E14" i="38"/>
  <c r="E22" i="38"/>
  <c r="E26" i="38"/>
  <c r="E30" i="38"/>
  <c r="E5" i="38"/>
  <c r="E13" i="38"/>
  <c r="I15" i="38"/>
  <c r="E17" i="38"/>
  <c r="I19" i="38"/>
  <c r="E21" i="38"/>
  <c r="I23" i="38"/>
  <c r="E25" i="38"/>
  <c r="I27" i="38"/>
  <c r="E29" i="38"/>
  <c r="I31" i="38"/>
  <c r="E33" i="38"/>
  <c r="I35" i="38"/>
  <c r="E37" i="38"/>
  <c r="I4" i="38"/>
  <c r="E6" i="38"/>
  <c r="I8" i="38"/>
  <c r="I12" i="38"/>
  <c r="I16" i="38"/>
  <c r="E18" i="38"/>
  <c r="I20" i="38"/>
  <c r="I24" i="38"/>
  <c r="I28" i="38"/>
  <c r="I32" i="38"/>
  <c r="E34" i="38"/>
  <c r="I36" i="38"/>
  <c r="E38" i="38"/>
  <c r="I7" i="38"/>
  <c r="E9" i="38"/>
  <c r="I11" i="38"/>
  <c r="E4" i="38"/>
  <c r="I6" i="38"/>
  <c r="E8" i="38"/>
  <c r="I10" i="38"/>
  <c r="E12" i="38"/>
  <c r="I14" i="38"/>
  <c r="E16" i="38"/>
  <c r="I18" i="38"/>
  <c r="E20" i="38"/>
  <c r="I22" i="38"/>
  <c r="E24" i="38"/>
  <c r="I26" i="38"/>
  <c r="E28" i="38"/>
  <c r="I30" i="38"/>
  <c r="E32" i="38"/>
  <c r="I34" i="38"/>
  <c r="B46" i="37"/>
  <c r="B45" i="37"/>
  <c r="B44" i="37"/>
  <c r="H39" i="37"/>
  <c r="I37" i="37" s="1"/>
  <c r="F39" i="37"/>
  <c r="G36" i="37" s="1"/>
  <c r="D39" i="37"/>
  <c r="E35" i="37" s="1"/>
  <c r="E7" i="37"/>
  <c r="G39" i="38" l="1"/>
  <c r="E39" i="38"/>
  <c r="I39" i="38"/>
  <c r="E21" i="37"/>
  <c r="E13" i="37"/>
  <c r="E34" i="37"/>
  <c r="E5" i="37"/>
  <c r="E18" i="37"/>
  <c r="E37" i="37"/>
  <c r="E10" i="37"/>
  <c r="E31" i="37"/>
  <c r="G15" i="37"/>
  <c r="G7" i="37"/>
  <c r="I27" i="37"/>
  <c r="I35" i="37"/>
  <c r="I19" i="37"/>
  <c r="G23" i="37"/>
  <c r="G11" i="37"/>
  <c r="G19" i="37"/>
  <c r="I15" i="37"/>
  <c r="I11" i="37"/>
  <c r="I31" i="37"/>
  <c r="I7" i="37"/>
  <c r="I23" i="37"/>
  <c r="G30" i="37"/>
  <c r="G6" i="37"/>
  <c r="G26" i="37"/>
  <c r="G34" i="37"/>
  <c r="G38" i="37"/>
  <c r="G10" i="37"/>
  <c r="G14" i="37"/>
  <c r="G18" i="37"/>
  <c r="G22" i="37"/>
  <c r="G27" i="37"/>
  <c r="G31" i="37"/>
  <c r="G35" i="37"/>
  <c r="E15" i="37"/>
  <c r="E24" i="37"/>
  <c r="E8" i="37"/>
  <c r="E23" i="37"/>
  <c r="E26" i="37"/>
  <c r="E29" i="37"/>
  <c r="C46" i="37"/>
  <c r="E16" i="37"/>
  <c r="E32" i="37"/>
  <c r="I4" i="37"/>
  <c r="I6" i="37"/>
  <c r="I12" i="37"/>
  <c r="I14" i="37"/>
  <c r="I20" i="37"/>
  <c r="I22" i="37"/>
  <c r="I28" i="37"/>
  <c r="I30" i="37"/>
  <c r="I36" i="37"/>
  <c r="I38" i="37"/>
  <c r="I8" i="37"/>
  <c r="I10" i="37"/>
  <c r="I16" i="37"/>
  <c r="I18" i="37"/>
  <c r="I24" i="37"/>
  <c r="I26" i="37"/>
  <c r="I32" i="37"/>
  <c r="I34" i="37"/>
  <c r="I5" i="37"/>
  <c r="I9" i="37"/>
  <c r="I13" i="37"/>
  <c r="I17" i="37"/>
  <c r="I21" i="37"/>
  <c r="I25" i="37"/>
  <c r="I29" i="37"/>
  <c r="I33" i="37"/>
  <c r="E4" i="37"/>
  <c r="E6" i="37"/>
  <c r="E9" i="37"/>
  <c r="E12" i="37"/>
  <c r="E14" i="37"/>
  <c r="E17" i="37"/>
  <c r="E20" i="37"/>
  <c r="E22" i="37"/>
  <c r="E25" i="37"/>
  <c r="E28" i="37"/>
  <c r="E30" i="37"/>
  <c r="E33" i="37"/>
  <c r="E36" i="37"/>
  <c r="E38" i="37"/>
  <c r="E11" i="37"/>
  <c r="E19" i="37"/>
  <c r="E27" i="37"/>
  <c r="G5" i="37"/>
  <c r="G9" i="37"/>
  <c r="G13" i="37"/>
  <c r="G17" i="37"/>
  <c r="G21" i="37"/>
  <c r="G25" i="37"/>
  <c r="G29" i="37"/>
  <c r="G33" i="37"/>
  <c r="G37" i="37"/>
  <c r="G4" i="37"/>
  <c r="G8" i="37"/>
  <c r="G12" i="37"/>
  <c r="G16" i="37"/>
  <c r="G20" i="37"/>
  <c r="G24" i="37"/>
  <c r="G28" i="37"/>
  <c r="G32" i="37"/>
  <c r="B46" i="36"/>
  <c r="B45" i="36"/>
  <c r="B44" i="36"/>
  <c r="H39" i="36"/>
  <c r="I38" i="36" s="1"/>
  <c r="F39" i="36"/>
  <c r="G38" i="36" s="1"/>
  <c r="D39" i="36"/>
  <c r="E36" i="36" s="1"/>
  <c r="I39" i="37" l="1"/>
  <c r="E39" i="37"/>
  <c r="G39" i="37"/>
  <c r="I4" i="36"/>
  <c r="I8" i="36"/>
  <c r="I12" i="36"/>
  <c r="I16" i="36"/>
  <c r="I20" i="36"/>
  <c r="I24" i="36"/>
  <c r="I28" i="36"/>
  <c r="I32" i="36"/>
  <c r="I7" i="36"/>
  <c r="I11" i="36"/>
  <c r="I15" i="36"/>
  <c r="I19" i="36"/>
  <c r="I23" i="36"/>
  <c r="I27" i="36"/>
  <c r="I31" i="36"/>
  <c r="I5" i="36"/>
  <c r="I9" i="36"/>
  <c r="I13" i="36"/>
  <c r="I17" i="36"/>
  <c r="I21" i="36"/>
  <c r="I25" i="36"/>
  <c r="I29" i="36"/>
  <c r="I6" i="36"/>
  <c r="I10" i="36"/>
  <c r="I14" i="36"/>
  <c r="I18" i="36"/>
  <c r="I22" i="36"/>
  <c r="I26" i="36"/>
  <c r="I30" i="36"/>
  <c r="G6" i="36"/>
  <c r="G11" i="36"/>
  <c r="G14" i="36"/>
  <c r="G4" i="36"/>
  <c r="I33" i="36"/>
  <c r="G7" i="36"/>
  <c r="G10" i="36"/>
  <c r="G15" i="36"/>
  <c r="E10" i="36"/>
  <c r="E18" i="36"/>
  <c r="E4" i="36"/>
  <c r="E6" i="36"/>
  <c r="E14" i="36"/>
  <c r="E24" i="36"/>
  <c r="E20" i="36"/>
  <c r="E28" i="36"/>
  <c r="G18" i="36"/>
  <c r="E8" i="36"/>
  <c r="E12" i="36"/>
  <c r="E16" i="36"/>
  <c r="E22" i="36"/>
  <c r="E26" i="36"/>
  <c r="E30" i="36"/>
  <c r="I35" i="36"/>
  <c r="G19" i="36"/>
  <c r="E33" i="36"/>
  <c r="E34" i="36"/>
  <c r="E37" i="36"/>
  <c r="I34" i="36"/>
  <c r="G22" i="36"/>
  <c r="G23" i="36"/>
  <c r="G26" i="36"/>
  <c r="G27" i="36"/>
  <c r="G30" i="36"/>
  <c r="G5" i="36"/>
  <c r="G8" i="36"/>
  <c r="G9" i="36"/>
  <c r="G12" i="36"/>
  <c r="G13" i="36"/>
  <c r="G16" i="36"/>
  <c r="G17" i="36"/>
  <c r="G34" i="36"/>
  <c r="E38" i="36"/>
  <c r="I36" i="36"/>
  <c r="I37" i="36"/>
  <c r="G20" i="36"/>
  <c r="G21" i="36"/>
  <c r="G24" i="36"/>
  <c r="G25" i="36"/>
  <c r="G28" i="36"/>
  <c r="G29" i="36"/>
  <c r="G32" i="36"/>
  <c r="G36" i="36"/>
  <c r="E5" i="36"/>
  <c r="E7" i="36"/>
  <c r="E9" i="36"/>
  <c r="E11" i="36"/>
  <c r="E13" i="36"/>
  <c r="E15" i="36"/>
  <c r="E17" i="36"/>
  <c r="E19" i="36"/>
  <c r="E21" i="36"/>
  <c r="E23" i="36"/>
  <c r="E25" i="36"/>
  <c r="E27" i="36"/>
  <c r="E29" i="36"/>
  <c r="E31" i="36"/>
  <c r="E32" i="36"/>
  <c r="E35" i="36"/>
  <c r="G31" i="36"/>
  <c r="G33" i="36"/>
  <c r="G35" i="36"/>
  <c r="G37" i="36"/>
  <c r="C46" i="36"/>
  <c r="I39" i="36" l="1"/>
  <c r="G39" i="36"/>
  <c r="E39" i="36"/>
</calcChain>
</file>

<file path=xl/sharedStrings.xml><?xml version="1.0" encoding="utf-8"?>
<sst xmlns="http://schemas.openxmlformats.org/spreadsheetml/2006/main" count="889" uniqueCount="96">
  <si>
    <t>UNIDADE</t>
  </si>
  <si>
    <t>Com Nível Superior</t>
  </si>
  <si>
    <t>Qte.</t>
  </si>
  <si>
    <t>%</t>
  </si>
  <si>
    <t xml:space="preserve">ASSOCIAÇÃO DOS SERVIDORES DO TRIBUNAL DE CONTAS </t>
  </si>
  <si>
    <t xml:space="preserve">SECRETARIA GERAL </t>
  </si>
  <si>
    <t xml:space="preserve">SERVIDORES À DISPOSIÇÃO DE OUTROS ÓRGÃOS </t>
  </si>
  <si>
    <t>T o t a l</t>
  </si>
  <si>
    <t>Todas as categorias</t>
  </si>
  <si>
    <t>(*) Unidades que executam atividades finalísticas do TCE/SC</t>
  </si>
  <si>
    <t>ASTC</t>
  </si>
  <si>
    <t>COG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</si>
  <si>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</si>
  <si>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</si>
  <si>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</si>
  <si>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</si>
  <si>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</si>
  <si>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</si>
  <si>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</si>
  <si>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</si>
  <si>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</si>
  <si>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</si>
  <si>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GAC</t>
  </si>
  <si>
    <t>GAP</t>
  </si>
  <si>
    <t>SEG</t>
  </si>
  <si>
    <t>SERV À DISP.</t>
  </si>
  <si>
    <t>SIGLA</t>
  </si>
  <si>
    <t>Auditor Fiscal de
Controle Externo</t>
  </si>
  <si>
    <t>ACOM</t>
  </si>
  <si>
    <t>ICON</t>
  </si>
  <si>
    <t>ASMI</t>
  </si>
  <si>
    <t>AUDI</t>
  </si>
  <si>
    <t>OUVI</t>
  </si>
  <si>
    <t>DCG</t>
  </si>
  <si>
    <t>DGP</t>
  </si>
  <si>
    <t>Atividade</t>
  </si>
  <si>
    <t>Fim</t>
  </si>
  <si>
    <t>Meio</t>
  </si>
  <si>
    <t>x</t>
  </si>
  <si>
    <t>DRR</t>
  </si>
  <si>
    <t xml:space="preserve">DIRETORIA DE CONTROLE DE LICITAÇÕES E CONTRATAÇÕES </t>
  </si>
  <si>
    <t xml:space="preserve">CONSULTORIA GERAL </t>
  </si>
  <si>
    <t xml:space="preserve">DIRETORIA DE CONTROLE DA ADMINISTRAÇÃO ESTADUAL </t>
  </si>
  <si>
    <t>DIRETORIA DE CONTROLE DE ATOS DE PESSOAL</t>
  </si>
  <si>
    <t xml:space="preserve">DIRETORIA DE CONTROLE DE CONTAS DO GOVERNO </t>
  </si>
  <si>
    <t xml:space="preserve">DIRETORIA DE GESTÃO DE PESSOAS </t>
  </si>
  <si>
    <t>DIRETORIA DE INFORMÁTICA</t>
  </si>
  <si>
    <t xml:space="preserve">DIRETORIA GERAL DE PLANEJAMENTO E ADMINISTRAÇÃO </t>
  </si>
  <si>
    <t xml:space="preserve">GABINETE DO CONSELHEIRO CORREGEDOR GERAL </t>
  </si>
  <si>
    <t>ÁREA MEIO</t>
  </si>
  <si>
    <t>ÁREA FIM</t>
  </si>
  <si>
    <t>À DISPOSIÇÃO + ASTC</t>
  </si>
  <si>
    <t>DIRETORIA DE ADMINISTRAÇÃO E FINANÇAS</t>
  </si>
  <si>
    <t xml:space="preserve">DIRETORIA DE ATIVIDADES ESPECIAIS </t>
  </si>
  <si>
    <t xml:space="preserve">DIRETORIA DE CONTROLE DE MUNICÍPIOS  </t>
  </si>
  <si>
    <t>DIRETORIA DE PLANEJAMENTO E PROJETOS ESPECIAIS</t>
  </si>
  <si>
    <t>DIRETORIA DE RECURSOS E REEXAMES</t>
  </si>
  <si>
    <t>DIRETORIA GERAL DE CONTROLE EXTERNO</t>
  </si>
  <si>
    <t xml:space="preserve">PRESIDÊNCIA  </t>
  </si>
  <si>
    <t xml:space="preserve">ASSESSORIA DE COMUNICAÇÃO - PRESIDÊNCIA </t>
  </si>
  <si>
    <t xml:space="preserve">ASSESSORIA MILITAR - PRESIDÊNCIA </t>
  </si>
  <si>
    <t xml:space="preserve">AUDITORIA INTERNA - PRESIDÊNCIA </t>
  </si>
  <si>
    <t xml:space="preserve">INSTITUTO DE CONTAS - PRESIDÊNCIA </t>
  </si>
  <si>
    <t xml:space="preserve">OUVIDORIA - PRESIDÊNCIA </t>
  </si>
  <si>
    <t>TABELA 16 - DISTRIBUIÇÃO FUNCIONAL DO TCE</t>
  </si>
  <si>
    <t>GCG</t>
  </si>
  <si>
    <t>GABINETE AUDITOR CLEBER MUNIZ GAVI</t>
  </si>
  <si>
    <t>GACMG</t>
  </si>
  <si>
    <t>GABINETE AUDITOR GERSON DOS SANTOS SICCA</t>
  </si>
  <si>
    <t>GAGSC</t>
  </si>
  <si>
    <t>GABINETE AUDITORA SABRINA NUNES IOCKEN</t>
  </si>
  <si>
    <t>GASNI</t>
  </si>
  <si>
    <t>FONTE: Diretoria de Gestão de Pessoas - DGP</t>
  </si>
  <si>
    <t xml:space="preserve">GABINETE DO CONSELHEIRO - ADIRCÉLIO DE MORAES FERREIRA JÚNIOR </t>
  </si>
  <si>
    <t>GABINETE DO CONSELHEIRO - CÉSAR FILOMENO FONTES</t>
  </si>
  <si>
    <t>GABINETE DO CONSELHEIRO - HERNEUS JOÃO DE NADAL</t>
  </si>
  <si>
    <t xml:space="preserve">GABINETE DO CONSELHEIRO - JÚLIO CÉSAR GARCIA </t>
  </si>
  <si>
    <t>GABINETE DO CONSELHEIRO - LUIZ EDUARDO CHEREM</t>
  </si>
  <si>
    <t xml:space="preserve">GABINETE DO CONSELHEIRO - LUIZ ROBERTO HERBST </t>
  </si>
  <si>
    <t>GABINETE DO CONSELHEIRO - WILSON ROGÉRIO WAN DALL</t>
  </si>
  <si>
    <t>GCAMFJ</t>
  </si>
  <si>
    <t>GCCFF</t>
  </si>
  <si>
    <t>GCJCG</t>
  </si>
  <si>
    <t>GCLEC</t>
  </si>
  <si>
    <t>GCLRH</t>
  </si>
  <si>
    <t>GCWRWD</t>
  </si>
  <si>
    <t>GAVP</t>
  </si>
  <si>
    <t>VICE-PRESIDÊNCIA</t>
  </si>
  <si>
    <t>À DISPOSIÇÃO OUTROS ÓRGÃOS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</si>
  <si>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509, TABELA 16) não coincide com o total de cargos lotados (= 501, TABELA 15), porque no total de 509 estão computados os 38 servidores de outros órgãos à disposição do TCE, menos 30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</si>
  <si>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506, TABELA 16) não coincide com o total de cargos lotados (= 493, TABELA 15), porque no total de 506 estão computados os 40 servidores de outros órgãos à disposição do TCE, menos 27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</si>
  <si>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506, TABELA 16) não coincide com o total de cargos lotados (= 485, TABELA 15), porque no total de 498 estão computados os 40 servidores de outros órgãos à disposição do TCE, menos 27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</si>
  <si>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498, TABELA 16) não coincide com o total de cargos lotados (= 485, TABELA 15), porque no total de 498 estão computados os 40 servidores de outros órgãos à disposição do TCE, menos 27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</si>
  <si>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493, TABELA 16) não coincide com o total de cargos lotados (= 480, TABELA 15), porque no total de 493 estão computados os 40 servidores de outros órgãos à disposição do TCE, menos 27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</si>
  <si>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485, TABELA 16) não coincide com o total de cargos lotados (= 471, TABELA 15), porque no total de 485 estão computados os 42 servidores de outros órgãos à disposição do TCE, menos 28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</si>
  <si>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483, TABELA 16) não coincide com o total de cargos lotados (= 469, TABELA 15), porque no total de 483 estão computados os 42 servidores de outros órgãos à disposição do TCE, menos 28 servidores efetivos que, concomitantemente, ocupam cargos comissionados.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</si>
</sst>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43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0" fontId="2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right" indent="2"/>
    </xf>
    <xf numFmtId="164" fontId="6" fillId="0" borderId="28" xfId="0" applyNumberFormat="1" applyFont="1" applyBorder="1" applyAlignment="1">
      <alignment horizontal="right" indent="2"/>
    </xf>
    <xf numFmtId="0" fontId="6" fillId="0" borderId="29" xfId="0" applyFont="1" applyBorder="1" applyAlignment="1">
      <alignment horizontal="right" indent="2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 indent="2"/>
    </xf>
    <xf numFmtId="0" fontId="22" fillId="38" borderId="0" xfId="0" applyFont="1" applyFill="1"/>
    <xf numFmtId="0" fontId="25" fillId="0" borderId="0" xfId="0" applyFont="1" applyAlignment="1">
      <alignment horizontal="right"/>
    </xf>
    <xf numFmtId="0" fontId="26" fillId="0" borderId="0" xfId="0" applyFont="1"/>
    <xf numFmtId="0" fontId="2" fillId="38" borderId="25" xfId="0" applyFont="1" applyFill="1" applyBorder="1" applyAlignment="1">
      <alignment horizontal="center" vertical="center" wrapText="1"/>
    </xf>
    <xf numFmtId="1" fontId="26" fillId="0" borderId="0" xfId="0" applyNumberFormat="1" applyFont="1"/>
    <xf numFmtId="0" fontId="2" fillId="2" borderId="26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left" inden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37" borderId="3" xfId="0" applyFont="1" applyFill="1" applyBorder="1" applyAlignment="1">
      <alignment horizontal="justify" vertical="center"/>
    </xf>
    <xf numFmtId="0" fontId="5" fillId="37" borderId="30" xfId="0" applyFont="1" applyFill="1" applyBorder="1" applyAlignment="1">
      <alignment horizontal="justify" vertical="center"/>
    </xf>
    <xf numFmtId="0" fontId="5" fillId="37" borderId="1" xfId="0" applyFont="1" applyFill="1" applyBorder="1" applyAlignment="1">
      <alignment horizontal="justify" vertical="center"/>
    </xf>
    <xf numFmtId="0" fontId="3" fillId="3" borderId="1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JAN!$J$4:$J$38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JAN!$D$4:$D$38</c:f>
              <c:numCache>
                <c:formatCode>General</c:formatCode>
                <c:ptCount val="3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18</c:v>
                </c:pt>
                <c:pt idx="4">
                  <c:v>44</c:v>
                </c:pt>
                <c:pt idx="5">
                  <c:v>32</c:v>
                </c:pt>
                <c:pt idx="6">
                  <c:v>7</c:v>
                </c:pt>
                <c:pt idx="7">
                  <c:v>29</c:v>
                </c:pt>
                <c:pt idx="8">
                  <c:v>40</c:v>
                </c:pt>
                <c:pt idx="9">
                  <c:v>22</c:v>
                </c:pt>
                <c:pt idx="10">
                  <c:v>16</c:v>
                </c:pt>
                <c:pt idx="11">
                  <c:v>7</c:v>
                </c:pt>
                <c:pt idx="12">
                  <c:v>11</c:v>
                </c:pt>
                <c:pt idx="13">
                  <c:v>29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14</c:v>
                </c:pt>
                <c:pt idx="23">
                  <c:v>8</c:v>
                </c:pt>
                <c:pt idx="24">
                  <c:v>11</c:v>
                </c:pt>
                <c:pt idx="25">
                  <c:v>2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4</c:v>
                </c:pt>
                <c:pt idx="32">
                  <c:v>36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MAIO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MAIO!$B$43:$B$46</c:f>
              <c:numCache>
                <c:formatCode>General</c:formatCode>
                <c:ptCount val="4"/>
                <c:pt idx="0">
                  <c:v>0</c:v>
                </c:pt>
                <c:pt idx="1">
                  <c:v>187</c:v>
                </c:pt>
                <c:pt idx="2" formatCode="0">
                  <c:v>301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JUN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JUNHO!$J$4:$J$38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JUNHO!$D$4:$D$38</c:f>
              <c:numCache>
                <c:formatCode>General</c:formatCode>
                <c:ptCount val="35"/>
                <c:pt idx="0">
                  <c:v>0</c:v>
                </c:pt>
                <c:pt idx="1">
                  <c:v>12</c:v>
                </c:pt>
                <c:pt idx="2">
                  <c:v>31</c:v>
                </c:pt>
                <c:pt idx="3">
                  <c:v>19</c:v>
                </c:pt>
                <c:pt idx="4">
                  <c:v>40</c:v>
                </c:pt>
                <c:pt idx="5">
                  <c:v>30</c:v>
                </c:pt>
                <c:pt idx="6">
                  <c:v>6</c:v>
                </c:pt>
                <c:pt idx="7">
                  <c:v>40</c:v>
                </c:pt>
                <c:pt idx="8">
                  <c:v>40</c:v>
                </c:pt>
                <c:pt idx="9">
                  <c:v>20</c:v>
                </c:pt>
                <c:pt idx="10">
                  <c:v>25</c:v>
                </c:pt>
                <c:pt idx="11">
                  <c:v>6</c:v>
                </c:pt>
                <c:pt idx="12">
                  <c:v>11</c:v>
                </c:pt>
                <c:pt idx="13">
                  <c:v>8</c:v>
                </c:pt>
                <c:pt idx="14">
                  <c:v>8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6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17</c:v>
                </c:pt>
                <c:pt idx="27">
                  <c:v>10</c:v>
                </c:pt>
                <c:pt idx="28">
                  <c:v>19</c:v>
                </c:pt>
                <c:pt idx="29">
                  <c:v>5</c:v>
                </c:pt>
                <c:pt idx="30">
                  <c:v>10</c:v>
                </c:pt>
                <c:pt idx="31">
                  <c:v>4</c:v>
                </c:pt>
                <c:pt idx="32">
                  <c:v>27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JUN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JUNHO!$B$43:$B$46</c:f>
              <c:numCache>
                <c:formatCode>General</c:formatCode>
                <c:ptCount val="4"/>
                <c:pt idx="0">
                  <c:v>0</c:v>
                </c:pt>
                <c:pt idx="1">
                  <c:v>183</c:v>
                </c:pt>
                <c:pt idx="2" formatCode="0">
                  <c:v>297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JUL / 2017</a:t>
            </a:r>
            <a:endParaRPr lang="pt-BR" sz="900"/>
          </a:p>
        </c:rich>
      </c:tx>
      <c:layout/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'JULHO (2)'!$J$4:$J$38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'JULHO (2)'!$J$4:$J$38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'JULHO (2)'!$D$4:$D$38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30</c:v>
                </c:pt>
                <c:pt idx="3">
                  <c:v>19</c:v>
                </c:pt>
                <c:pt idx="4">
                  <c:v>40</c:v>
                </c:pt>
                <c:pt idx="5">
                  <c:v>30</c:v>
                </c:pt>
                <c:pt idx="6">
                  <c:v>4</c:v>
                </c:pt>
                <c:pt idx="7">
                  <c:v>40</c:v>
                </c:pt>
                <c:pt idx="8">
                  <c:v>40</c:v>
                </c:pt>
                <c:pt idx="9">
                  <c:v>20</c:v>
                </c:pt>
                <c:pt idx="10">
                  <c:v>23</c:v>
                </c:pt>
                <c:pt idx="11">
                  <c:v>6</c:v>
                </c:pt>
                <c:pt idx="12">
                  <c:v>10</c:v>
                </c:pt>
                <c:pt idx="13">
                  <c:v>9</c:v>
                </c:pt>
                <c:pt idx="14">
                  <c:v>8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6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17</c:v>
                </c:pt>
                <c:pt idx="27">
                  <c:v>10</c:v>
                </c:pt>
                <c:pt idx="28">
                  <c:v>19</c:v>
                </c:pt>
                <c:pt idx="29">
                  <c:v>5</c:v>
                </c:pt>
                <c:pt idx="30">
                  <c:v>11</c:v>
                </c:pt>
                <c:pt idx="31">
                  <c:v>4</c:v>
                </c:pt>
                <c:pt idx="32">
                  <c:v>27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JUL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'JULHO (2)'!$A$43:$A$46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'JULHO (2)'!$B$43:$B$46</c:f>
              <c:numCache>
                <c:formatCode>General</c:formatCode>
                <c:ptCount val="4"/>
                <c:pt idx="0">
                  <c:v>0</c:v>
                </c:pt>
                <c:pt idx="1">
                  <c:v>181</c:v>
                </c:pt>
                <c:pt idx="2" formatCode="0">
                  <c:v>297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JAN!$B$43:$B$46</c:f>
              <c:numCache>
                <c:formatCode>General</c:formatCode>
                <c:ptCount val="4"/>
                <c:pt idx="0">
                  <c:v>0</c:v>
                </c:pt>
                <c:pt idx="1">
                  <c:v>186</c:v>
                </c:pt>
                <c:pt idx="2" formatCode="0">
                  <c:v>318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FEV!$J$4:$J$38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FEV!$D$4:$D$38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36</c:v>
                </c:pt>
                <c:pt idx="3">
                  <c:v>19</c:v>
                </c:pt>
                <c:pt idx="4">
                  <c:v>43</c:v>
                </c:pt>
                <c:pt idx="5">
                  <c:v>32</c:v>
                </c:pt>
                <c:pt idx="6">
                  <c:v>7</c:v>
                </c:pt>
                <c:pt idx="7">
                  <c:v>29</c:v>
                </c:pt>
                <c:pt idx="8">
                  <c:v>40</c:v>
                </c:pt>
                <c:pt idx="9">
                  <c:v>23</c:v>
                </c:pt>
                <c:pt idx="10">
                  <c:v>16</c:v>
                </c:pt>
                <c:pt idx="11">
                  <c:v>9</c:v>
                </c:pt>
                <c:pt idx="12">
                  <c:v>11</c:v>
                </c:pt>
                <c:pt idx="13">
                  <c:v>29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12</c:v>
                </c:pt>
                <c:pt idx="23">
                  <c:v>11</c:v>
                </c:pt>
                <c:pt idx="24">
                  <c:v>11</c:v>
                </c:pt>
                <c:pt idx="25">
                  <c:v>2</c:v>
                </c:pt>
                <c:pt idx="26">
                  <c:v>7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12</c:v>
                </c:pt>
                <c:pt idx="31">
                  <c:v>4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FEV!$B$43:$B$46</c:f>
              <c:numCache>
                <c:formatCode>General</c:formatCode>
                <c:ptCount val="4"/>
                <c:pt idx="0">
                  <c:v>0</c:v>
                </c:pt>
                <c:pt idx="1">
                  <c:v>181</c:v>
                </c:pt>
                <c:pt idx="2" formatCode="0">
                  <c:v>320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MAR!$J$4:$J$38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MAR!$D$4:$D$38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35</c:v>
                </c:pt>
                <c:pt idx="3">
                  <c:v>19</c:v>
                </c:pt>
                <c:pt idx="4">
                  <c:v>41</c:v>
                </c:pt>
                <c:pt idx="5">
                  <c:v>32</c:v>
                </c:pt>
                <c:pt idx="6">
                  <c:v>7</c:v>
                </c:pt>
                <c:pt idx="7">
                  <c:v>41</c:v>
                </c:pt>
                <c:pt idx="8">
                  <c:v>42</c:v>
                </c:pt>
                <c:pt idx="9">
                  <c:v>22</c:v>
                </c:pt>
                <c:pt idx="10">
                  <c:v>25</c:v>
                </c:pt>
                <c:pt idx="11">
                  <c:v>7</c:v>
                </c:pt>
                <c:pt idx="12">
                  <c:v>10</c:v>
                </c:pt>
                <c:pt idx="13">
                  <c:v>7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15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4</c:v>
                </c:pt>
                <c:pt idx="32">
                  <c:v>33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MAR!$B$43:$B$46</c:f>
              <c:numCache>
                <c:formatCode>General</c:formatCode>
                <c:ptCount val="4"/>
                <c:pt idx="0">
                  <c:v>0</c:v>
                </c:pt>
                <c:pt idx="1">
                  <c:v>192</c:v>
                </c:pt>
                <c:pt idx="2" formatCode="0">
                  <c:v>301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ABR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ABR!$J$4:$J$38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ABR!$D$4:$D$38</c:f>
              <c:numCache>
                <c:formatCode>General</c:formatCode>
                <c:ptCount val="35"/>
                <c:pt idx="0">
                  <c:v>0</c:v>
                </c:pt>
                <c:pt idx="1">
                  <c:v>12</c:v>
                </c:pt>
                <c:pt idx="2">
                  <c:v>37</c:v>
                </c:pt>
                <c:pt idx="3">
                  <c:v>19</c:v>
                </c:pt>
                <c:pt idx="4">
                  <c:v>41</c:v>
                </c:pt>
                <c:pt idx="5">
                  <c:v>31</c:v>
                </c:pt>
                <c:pt idx="6">
                  <c:v>7</c:v>
                </c:pt>
                <c:pt idx="7">
                  <c:v>40</c:v>
                </c:pt>
                <c:pt idx="8">
                  <c:v>40</c:v>
                </c:pt>
                <c:pt idx="9">
                  <c:v>22</c:v>
                </c:pt>
                <c:pt idx="10">
                  <c:v>25</c:v>
                </c:pt>
                <c:pt idx="11">
                  <c:v>6</c:v>
                </c:pt>
                <c:pt idx="12">
                  <c:v>10</c:v>
                </c:pt>
                <c:pt idx="13">
                  <c:v>9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5</c:v>
                </c:pt>
                <c:pt idx="23">
                  <c:v>11</c:v>
                </c:pt>
                <c:pt idx="24">
                  <c:v>12</c:v>
                </c:pt>
                <c:pt idx="25">
                  <c:v>2</c:v>
                </c:pt>
                <c:pt idx="26">
                  <c:v>16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4</c:v>
                </c:pt>
                <c:pt idx="32">
                  <c:v>31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ABR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ABR!$B$43:$B$46</c:f>
              <c:numCache>
                <c:formatCode>General</c:formatCode>
                <c:ptCount val="4"/>
                <c:pt idx="0">
                  <c:v>0</c:v>
                </c:pt>
                <c:pt idx="1">
                  <c:v>191</c:v>
                </c:pt>
                <c:pt idx="2" formatCode="0">
                  <c:v>302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MAIO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MAIO!$D$4:$D$38</c:f>
              <c:numCache>
                <c:formatCode>General</c:formatCode>
                <c:ptCount val="35"/>
                <c:pt idx="0">
                  <c:v>0</c:v>
                </c:pt>
                <c:pt idx="1">
                  <c:v>12</c:v>
                </c:pt>
                <c:pt idx="2">
                  <c:v>33</c:v>
                </c:pt>
                <c:pt idx="3">
                  <c:v>19</c:v>
                </c:pt>
                <c:pt idx="4">
                  <c:v>41</c:v>
                </c:pt>
                <c:pt idx="5">
                  <c:v>31</c:v>
                </c:pt>
                <c:pt idx="6">
                  <c:v>7</c:v>
                </c:pt>
                <c:pt idx="7">
                  <c:v>40</c:v>
                </c:pt>
                <c:pt idx="8">
                  <c:v>41</c:v>
                </c:pt>
                <c:pt idx="9">
                  <c:v>21</c:v>
                </c:pt>
                <c:pt idx="10">
                  <c:v>25</c:v>
                </c:pt>
                <c:pt idx="11">
                  <c:v>6</c:v>
                </c:pt>
                <c:pt idx="12">
                  <c:v>10</c:v>
                </c:pt>
                <c:pt idx="13">
                  <c:v>8</c:v>
                </c:pt>
                <c:pt idx="14">
                  <c:v>8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5</c:v>
                </c:pt>
                <c:pt idx="23">
                  <c:v>11</c:v>
                </c:pt>
                <c:pt idx="24">
                  <c:v>11</c:v>
                </c:pt>
                <c:pt idx="25">
                  <c:v>2</c:v>
                </c:pt>
                <c:pt idx="26">
                  <c:v>17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4</c:v>
                </c:pt>
                <c:pt idx="32">
                  <c:v>29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41" zoomScale="110" zoomScaleNormal="110" workbookViewId="0">
      <selection activeCell="M57" sqref="M57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5.5" customHeight="1" thickBot="1" x14ac:dyDescent="0.3">
      <c r="A2" s="38" t="s">
        <v>0</v>
      </c>
      <c r="B2" s="40" t="s">
        <v>35</v>
      </c>
      <c r="C2" s="40"/>
      <c r="D2" s="40" t="s">
        <v>8</v>
      </c>
      <c r="E2" s="40"/>
      <c r="F2" s="40" t="s">
        <v>1</v>
      </c>
      <c r="G2" s="40"/>
      <c r="H2" s="41" t="s">
        <v>27</v>
      </c>
      <c r="I2" s="42"/>
      <c r="J2" s="8" t="s">
        <v>0</v>
      </c>
    </row>
    <row r="3" spans="1:10" ht="15.75" thickBot="1" x14ac:dyDescent="0.3">
      <c r="A3" s="39"/>
      <c r="B3" s="25" t="s">
        <v>36</v>
      </c>
      <c r="C3" s="25" t="s">
        <v>37</v>
      </c>
      <c r="D3" s="25" t="s">
        <v>2</v>
      </c>
      <c r="E3" s="25" t="s">
        <v>3</v>
      </c>
      <c r="F3" s="25" t="s">
        <v>2</v>
      </c>
      <c r="G3" s="25" t="s">
        <v>3</v>
      </c>
      <c r="H3" s="25" t="s">
        <v>2</v>
      </c>
      <c r="I3" s="25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10</v>
      </c>
      <c r="E5" s="14">
        <f t="shared" si="0"/>
        <v>1.9646365422396856</v>
      </c>
      <c r="F5" s="10">
        <v>10</v>
      </c>
      <c r="G5" s="14">
        <f t="shared" si="1"/>
        <v>2.5</v>
      </c>
      <c r="H5" s="10">
        <v>9</v>
      </c>
      <c r="I5" s="14">
        <f t="shared" si="2"/>
        <v>2.9801324503311259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40</v>
      </c>
      <c r="E6" s="14">
        <f t="shared" si="0"/>
        <v>7.8585461689587426</v>
      </c>
      <c r="F6" s="10">
        <v>20</v>
      </c>
      <c r="G6" s="14">
        <f t="shared" si="1"/>
        <v>5</v>
      </c>
      <c r="H6" s="10">
        <v>13</v>
      </c>
      <c r="I6" s="14">
        <f t="shared" si="2"/>
        <v>4.3046357615894042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18</v>
      </c>
      <c r="E7" s="14">
        <f t="shared" si="0"/>
        <v>3.5363457760314341</v>
      </c>
      <c r="F7" s="10">
        <v>18</v>
      </c>
      <c r="G7" s="14">
        <f t="shared" si="1"/>
        <v>4.5</v>
      </c>
      <c r="H7" s="10">
        <v>17</v>
      </c>
      <c r="I7" s="14">
        <f t="shared" si="2"/>
        <v>5.629139072847682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44</v>
      </c>
      <c r="E8" s="14">
        <f t="shared" si="0"/>
        <v>8.6444007858546161</v>
      </c>
      <c r="F8" s="10">
        <v>44</v>
      </c>
      <c r="G8" s="14">
        <f t="shared" si="1"/>
        <v>11</v>
      </c>
      <c r="H8" s="10">
        <v>39</v>
      </c>
      <c r="I8" s="14">
        <f t="shared" si="2"/>
        <v>12.913907284768211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6.2868369351669937</v>
      </c>
      <c r="F9" s="10">
        <v>31</v>
      </c>
      <c r="G9" s="14">
        <f t="shared" si="1"/>
        <v>7.75</v>
      </c>
      <c r="H9" s="10">
        <v>28</v>
      </c>
      <c r="I9" s="14">
        <f t="shared" si="2"/>
        <v>9.2715231788079464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1.37524557956778</v>
      </c>
      <c r="F10" s="10">
        <v>7</v>
      </c>
      <c r="G10" s="14">
        <f t="shared" si="1"/>
        <v>1.7500000000000002</v>
      </c>
      <c r="H10" s="10">
        <v>5</v>
      </c>
      <c r="I10" s="14">
        <f t="shared" si="2"/>
        <v>1.6556291390728477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29</v>
      </c>
      <c r="E11" s="14">
        <f t="shared" si="0"/>
        <v>5.6974459724950881</v>
      </c>
      <c r="F11" s="10">
        <v>27</v>
      </c>
      <c r="G11" s="14">
        <f t="shared" si="1"/>
        <v>6.75</v>
      </c>
      <c r="H11" s="10">
        <v>24</v>
      </c>
      <c r="I11" s="14">
        <f t="shared" si="2"/>
        <v>7.9470198675496695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7.8585461689587426</v>
      </c>
      <c r="F12" s="10">
        <v>37</v>
      </c>
      <c r="G12" s="14">
        <f t="shared" si="1"/>
        <v>9.25</v>
      </c>
      <c r="H12" s="10">
        <v>35</v>
      </c>
      <c r="I12" s="14">
        <f t="shared" si="2"/>
        <v>11.589403973509933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22</v>
      </c>
      <c r="E13" s="14">
        <f t="shared" si="0"/>
        <v>4.3222003929273081</v>
      </c>
      <c r="F13" s="10">
        <v>18</v>
      </c>
      <c r="G13" s="14">
        <f t="shared" si="1"/>
        <v>4.5</v>
      </c>
      <c r="H13" s="10">
        <v>9</v>
      </c>
      <c r="I13" s="14">
        <f t="shared" si="2"/>
        <v>2.9801324503311259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3.1434184675834969</v>
      </c>
      <c r="F14" s="10">
        <v>12</v>
      </c>
      <c r="G14" s="14">
        <f t="shared" si="1"/>
        <v>3</v>
      </c>
      <c r="H14" s="10">
        <v>8</v>
      </c>
      <c r="I14" s="14">
        <f t="shared" si="2"/>
        <v>2.6490066225165565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7</v>
      </c>
      <c r="E15" s="14">
        <f t="shared" si="0"/>
        <v>1.37524557956778</v>
      </c>
      <c r="F15" s="10">
        <v>6</v>
      </c>
      <c r="G15" s="14">
        <f t="shared" si="1"/>
        <v>1.5</v>
      </c>
      <c r="H15" s="10">
        <v>6</v>
      </c>
      <c r="I15" s="14">
        <f t="shared" si="2"/>
        <v>1.9867549668874174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2.161100196463654</v>
      </c>
      <c r="F16" s="10">
        <v>11</v>
      </c>
      <c r="G16" s="14">
        <f t="shared" si="1"/>
        <v>2.75</v>
      </c>
      <c r="H16" s="10">
        <v>8</v>
      </c>
      <c r="I16" s="14">
        <f t="shared" si="2"/>
        <v>2.6490066225165565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29</v>
      </c>
      <c r="E17" s="14">
        <f t="shared" si="0"/>
        <v>5.6974459724950881</v>
      </c>
      <c r="F17" s="10">
        <v>27</v>
      </c>
      <c r="G17" s="14">
        <f t="shared" si="1"/>
        <v>6.75</v>
      </c>
      <c r="H17" s="10">
        <v>26</v>
      </c>
      <c r="I17" s="14">
        <f t="shared" si="2"/>
        <v>8.6092715231788084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1.1787819253438114</v>
      </c>
      <c r="F18" s="10">
        <v>5</v>
      </c>
      <c r="G18" s="14">
        <f t="shared" si="1"/>
        <v>1.25</v>
      </c>
      <c r="H18" s="10">
        <v>3</v>
      </c>
      <c r="I18" s="14">
        <f t="shared" si="2"/>
        <v>0.99337748344370869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1.5717092337917484</v>
      </c>
      <c r="F19" s="10">
        <v>6</v>
      </c>
      <c r="G19" s="14">
        <f t="shared" si="1"/>
        <v>1.5</v>
      </c>
      <c r="H19" s="10">
        <v>4</v>
      </c>
      <c r="I19" s="14">
        <f t="shared" si="2"/>
        <v>1.3245033112582782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1.37524557956778</v>
      </c>
      <c r="F20" s="10">
        <v>5</v>
      </c>
      <c r="G20" s="14">
        <f t="shared" si="1"/>
        <v>1.25</v>
      </c>
      <c r="H20" s="10">
        <v>3</v>
      </c>
      <c r="I20" s="14">
        <f t="shared" si="2"/>
        <v>0.99337748344370869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1.37524557956778</v>
      </c>
      <c r="F21" s="10">
        <v>4</v>
      </c>
      <c r="G21" s="14">
        <f t="shared" si="1"/>
        <v>1</v>
      </c>
      <c r="H21" s="10">
        <v>2</v>
      </c>
      <c r="I21" s="14">
        <f t="shared" si="2"/>
        <v>0.66225165562913912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1.9646365422396856</v>
      </c>
      <c r="F22" s="10">
        <v>8</v>
      </c>
      <c r="G22" s="14">
        <f t="shared" si="1"/>
        <v>2</v>
      </c>
      <c r="H22" s="10">
        <v>7</v>
      </c>
      <c r="I22" s="14">
        <f t="shared" si="2"/>
        <v>2.3178807947019866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2.161100196463654</v>
      </c>
      <c r="F23" s="10">
        <v>7</v>
      </c>
      <c r="G23" s="14">
        <f t="shared" si="1"/>
        <v>1.7500000000000002</v>
      </c>
      <c r="H23" s="10">
        <v>2</v>
      </c>
      <c r="I23" s="14">
        <f t="shared" si="2"/>
        <v>0.66225165562913912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1.9646365422396856</v>
      </c>
      <c r="F24" s="10">
        <v>7</v>
      </c>
      <c r="G24" s="14">
        <f t="shared" si="1"/>
        <v>1.7500000000000002</v>
      </c>
      <c r="H24" s="10">
        <v>3</v>
      </c>
      <c r="I24" s="14">
        <f t="shared" si="2"/>
        <v>0.99337748344370869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1.9646365422396856</v>
      </c>
      <c r="F25" s="10">
        <v>7</v>
      </c>
      <c r="G25" s="14">
        <f t="shared" si="1"/>
        <v>1.7500000000000002</v>
      </c>
      <c r="H25" s="10">
        <v>5</v>
      </c>
      <c r="I25" s="14">
        <f t="shared" si="2"/>
        <v>1.6556291390728477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2.7504911591355601</v>
      </c>
      <c r="F26" s="10">
        <v>11</v>
      </c>
      <c r="G26" s="14">
        <f t="shared" si="1"/>
        <v>2.75</v>
      </c>
      <c r="H26" s="10">
        <v>4</v>
      </c>
      <c r="I26" s="14">
        <f t="shared" si="2"/>
        <v>1.3245033112582782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8</v>
      </c>
      <c r="E27" s="14">
        <f t="shared" si="0"/>
        <v>1.5717092337917484</v>
      </c>
      <c r="F27" s="10">
        <v>4</v>
      </c>
      <c r="G27" s="14">
        <f t="shared" si="1"/>
        <v>1</v>
      </c>
      <c r="H27" s="10">
        <v>2</v>
      </c>
      <c r="I27" s="14">
        <f t="shared" si="2"/>
        <v>0.66225165562913912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2.161100196463654</v>
      </c>
      <c r="F28" s="10">
        <v>6</v>
      </c>
      <c r="G28" s="14">
        <f t="shared" si="1"/>
        <v>1.5</v>
      </c>
      <c r="H28" s="10">
        <v>2</v>
      </c>
      <c r="I28" s="14">
        <f t="shared" si="2"/>
        <v>0.66225165562913912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0.39292730844793711</v>
      </c>
      <c r="F29" s="10">
        <v>2</v>
      </c>
      <c r="G29" s="14">
        <f t="shared" si="1"/>
        <v>0.5</v>
      </c>
      <c r="H29" s="10">
        <v>2</v>
      </c>
      <c r="I29" s="14">
        <f t="shared" si="2"/>
        <v>0.66225165562913912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2.161100196463654</v>
      </c>
      <c r="F30" s="10">
        <v>7</v>
      </c>
      <c r="G30" s="14">
        <f t="shared" si="1"/>
        <v>1.7500000000000002</v>
      </c>
      <c r="H30" s="10">
        <v>4</v>
      </c>
      <c r="I30" s="14">
        <f t="shared" si="2"/>
        <v>1.3245033112582782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1.768172888015717</v>
      </c>
      <c r="F31" s="10">
        <v>6</v>
      </c>
      <c r="G31" s="14">
        <f t="shared" si="1"/>
        <v>1.5</v>
      </c>
      <c r="H31" s="10">
        <v>1</v>
      </c>
      <c r="I31" s="14">
        <f t="shared" si="2"/>
        <v>0.33112582781456956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3.5363457760314341</v>
      </c>
      <c r="F32" s="10">
        <v>4</v>
      </c>
      <c r="G32" s="14">
        <f t="shared" si="1"/>
        <v>1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0.98231827111984282</v>
      </c>
      <c r="F33" s="10">
        <v>5</v>
      </c>
      <c r="G33" s="14">
        <f t="shared" si="1"/>
        <v>1.25</v>
      </c>
      <c r="H33" s="10">
        <v>4</v>
      </c>
      <c r="I33" s="14">
        <f t="shared" si="2"/>
        <v>1.3245033112582782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2.161100196463654</v>
      </c>
      <c r="F34" s="10">
        <v>7</v>
      </c>
      <c r="G34" s="14">
        <f t="shared" si="1"/>
        <v>1.7500000000000002</v>
      </c>
      <c r="H34" s="10">
        <v>2</v>
      </c>
      <c r="I34" s="14">
        <f t="shared" si="2"/>
        <v>0.66225165562913912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0.78585461689587421</v>
      </c>
      <c r="F35" s="10">
        <v>3</v>
      </c>
      <c r="G35" s="14">
        <f t="shared" si="1"/>
        <v>0.75</v>
      </c>
      <c r="H35" s="10">
        <v>3</v>
      </c>
      <c r="I35" s="14">
        <f t="shared" si="2"/>
        <v>0.99337748344370869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36</v>
      </c>
      <c r="E36" s="14">
        <f t="shared" si="0"/>
        <v>7.0726915520628681</v>
      </c>
      <c r="F36" s="10">
        <v>22</v>
      </c>
      <c r="G36" s="14">
        <f t="shared" si="1"/>
        <v>5.5</v>
      </c>
      <c r="H36" s="10">
        <v>16</v>
      </c>
      <c r="I36" s="14">
        <f t="shared" si="2"/>
        <v>5.298013245033113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0.98231827111984282</v>
      </c>
      <c r="F37" s="15">
        <v>5</v>
      </c>
      <c r="G37" s="14">
        <f t="shared" si="1"/>
        <v>1.25</v>
      </c>
      <c r="H37" s="15">
        <v>5</v>
      </c>
      <c r="I37" s="14">
        <f t="shared" si="2"/>
        <v>1.6556291390728477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0.19646365422396855</v>
      </c>
      <c r="F38" s="15">
        <v>1</v>
      </c>
      <c r="G38" s="14">
        <f t="shared" si="1"/>
        <v>0.25</v>
      </c>
      <c r="H38" s="15">
        <v>1</v>
      </c>
      <c r="I38" s="14">
        <f t="shared" si="2"/>
        <v>0.33112582781456956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509</v>
      </c>
      <c r="E39" s="17">
        <f t="shared" ref="E39:I39" si="3">SUM(E4:E38)</f>
        <v>99.999999999999972</v>
      </c>
      <c r="F39" s="16">
        <f t="shared" si="3"/>
        <v>400</v>
      </c>
      <c r="G39" s="17">
        <f t="shared" si="3"/>
        <v>100</v>
      </c>
      <c r="H39" s="16">
        <f>SUM(H4:H38)</f>
        <v>302</v>
      </c>
      <c r="I39" s="17">
        <f t="shared" si="3"/>
        <v>100</v>
      </c>
    </row>
    <row r="40" spans="1:10" x14ac:dyDescent="0.25">
      <c r="A40" s="32" t="s">
        <v>72</v>
      </c>
      <c r="B40" s="32"/>
      <c r="C40" s="32"/>
      <c r="D40" s="32"/>
      <c r="E40" s="32"/>
      <c r="F40" s="32"/>
      <c r="G40" s="32"/>
      <c r="H40" s="32"/>
      <c r="I40" s="32"/>
    </row>
    <row r="41" spans="1:10" ht="15.75" thickBot="1" x14ac:dyDescent="0.3">
      <c r="A41" s="33" t="s">
        <v>9</v>
      </c>
      <c r="B41" s="33"/>
      <c r="C41" s="33"/>
      <c r="D41" s="33"/>
      <c r="E41" s="33"/>
      <c r="F41" s="33"/>
      <c r="G41" s="33"/>
      <c r="H41" s="33"/>
      <c r="I41" s="33"/>
    </row>
    <row r="42" spans="1:10" ht="29.25" customHeight="1" thickBot="1" x14ac:dyDescent="0.3">
      <c r="A42" s="34" t="s">
        <v>89</v>
      </c>
      <c r="B42" s="35"/>
      <c r="C42" s="35"/>
      <c r="D42" s="35"/>
      <c r="E42" s="35"/>
      <c r="F42" s="35"/>
      <c r="G42" s="35"/>
      <c r="H42" s="35"/>
      <c r="I42" s="35"/>
      <c r="J42" s="36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186</v>
      </c>
    </row>
    <row r="45" spans="1:10" x14ac:dyDescent="0.25">
      <c r="A45" s="19" t="s">
        <v>50</v>
      </c>
      <c r="B45" s="22">
        <f>SUM(D19:D29,D16:D17,D7:D12,D5)</f>
        <v>318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509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8" zoomScale="110" zoomScaleNormal="110" workbookViewId="0">
      <selection activeCell="K42" sqref="K42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5.5" customHeight="1" thickBot="1" x14ac:dyDescent="0.3">
      <c r="A2" s="38" t="s">
        <v>0</v>
      </c>
      <c r="B2" s="40" t="s">
        <v>35</v>
      </c>
      <c r="C2" s="40"/>
      <c r="D2" s="40" t="s">
        <v>8</v>
      </c>
      <c r="E2" s="40"/>
      <c r="F2" s="40" t="s">
        <v>1</v>
      </c>
      <c r="G2" s="40"/>
      <c r="H2" s="41" t="s">
        <v>27</v>
      </c>
      <c r="I2" s="42"/>
      <c r="J2" s="8" t="s">
        <v>0</v>
      </c>
    </row>
    <row r="3" spans="1:10" ht="15.75" thickBot="1" x14ac:dyDescent="0.3">
      <c r="A3" s="39"/>
      <c r="B3" s="26" t="s">
        <v>36</v>
      </c>
      <c r="C3" s="26" t="s">
        <v>37</v>
      </c>
      <c r="D3" s="26" t="s">
        <v>2</v>
      </c>
      <c r="E3" s="26" t="s">
        <v>3</v>
      </c>
      <c r="F3" s="26" t="s">
        <v>2</v>
      </c>
      <c r="G3" s="26" t="s">
        <v>3</v>
      </c>
      <c r="H3" s="26" t="s">
        <v>2</v>
      </c>
      <c r="I3" s="26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2.1739130434782608</v>
      </c>
      <c r="F5" s="10">
        <v>11</v>
      </c>
      <c r="G5" s="14">
        <f t="shared" si="1"/>
        <v>2.7160493827160495</v>
      </c>
      <c r="H5" s="10">
        <v>10</v>
      </c>
      <c r="I5" s="14">
        <f t="shared" si="2"/>
        <v>3.3444816053511706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36</v>
      </c>
      <c r="E6" s="14">
        <f t="shared" si="0"/>
        <v>7.1146245059288544</v>
      </c>
      <c r="F6" s="10">
        <v>20</v>
      </c>
      <c r="G6" s="14">
        <f t="shared" si="1"/>
        <v>4.9382716049382713</v>
      </c>
      <c r="H6" s="10">
        <v>13</v>
      </c>
      <c r="I6" s="14">
        <f t="shared" si="2"/>
        <v>4.3478260869565215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3.7549407114624502</v>
      </c>
      <c r="F7" s="10">
        <v>19</v>
      </c>
      <c r="G7" s="14">
        <f t="shared" si="1"/>
        <v>4.6913580246913584</v>
      </c>
      <c r="H7" s="10">
        <v>18</v>
      </c>
      <c r="I7" s="14">
        <f t="shared" si="2"/>
        <v>6.0200668896321075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8.4980237154150196</v>
      </c>
      <c r="F8" s="10">
        <v>43</v>
      </c>
      <c r="G8" s="14">
        <f t="shared" si="1"/>
        <v>10.617283950617285</v>
      </c>
      <c r="H8" s="10">
        <v>38</v>
      </c>
      <c r="I8" s="14">
        <f t="shared" si="2"/>
        <v>12.709030100334449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6.3241106719367588</v>
      </c>
      <c r="F9" s="10">
        <v>31</v>
      </c>
      <c r="G9" s="14">
        <f t="shared" si="1"/>
        <v>7.6543209876543212</v>
      </c>
      <c r="H9" s="10">
        <v>28</v>
      </c>
      <c r="I9" s="14">
        <f t="shared" si="2"/>
        <v>9.3645484949832767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1.383399209486166</v>
      </c>
      <c r="F10" s="10">
        <v>7</v>
      </c>
      <c r="G10" s="14">
        <f t="shared" si="1"/>
        <v>1.728395061728395</v>
      </c>
      <c r="H10" s="10">
        <v>5</v>
      </c>
      <c r="I10" s="14">
        <f t="shared" si="2"/>
        <v>1.6722408026755853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29</v>
      </c>
      <c r="E11" s="14">
        <f t="shared" si="0"/>
        <v>5.7312252964426875</v>
      </c>
      <c r="F11" s="10">
        <v>27</v>
      </c>
      <c r="G11" s="14">
        <f t="shared" si="1"/>
        <v>6.666666666666667</v>
      </c>
      <c r="H11" s="10">
        <v>24</v>
      </c>
      <c r="I11" s="14">
        <f t="shared" si="2"/>
        <v>8.0267558528428093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7.9051383399209492</v>
      </c>
      <c r="F12" s="10">
        <v>37</v>
      </c>
      <c r="G12" s="14">
        <f t="shared" si="1"/>
        <v>9.1358024691358022</v>
      </c>
      <c r="H12" s="10">
        <v>35</v>
      </c>
      <c r="I12" s="14">
        <f t="shared" si="2"/>
        <v>11.705685618729097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4.5454545454545459</v>
      </c>
      <c r="F13" s="10">
        <v>19</v>
      </c>
      <c r="G13" s="14">
        <f t="shared" si="1"/>
        <v>4.6913580246913584</v>
      </c>
      <c r="H13" s="10">
        <v>9</v>
      </c>
      <c r="I13" s="14">
        <f t="shared" si="2"/>
        <v>3.0100334448160537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3.1620553359683794</v>
      </c>
      <c r="F14" s="10">
        <v>12</v>
      </c>
      <c r="G14" s="14">
        <f t="shared" si="1"/>
        <v>2.9629629629629632</v>
      </c>
      <c r="H14" s="10">
        <v>8</v>
      </c>
      <c r="I14" s="14">
        <f t="shared" si="2"/>
        <v>2.6755852842809364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9</v>
      </c>
      <c r="E15" s="14">
        <f t="shared" si="0"/>
        <v>1.7786561264822136</v>
      </c>
      <c r="F15" s="10">
        <v>8</v>
      </c>
      <c r="G15" s="14">
        <f t="shared" si="1"/>
        <v>1.9753086419753085</v>
      </c>
      <c r="H15" s="10">
        <v>7</v>
      </c>
      <c r="I15" s="14">
        <f t="shared" si="2"/>
        <v>2.3411371237458192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2.1739130434782608</v>
      </c>
      <c r="F16" s="10">
        <v>11</v>
      </c>
      <c r="G16" s="14">
        <f t="shared" si="1"/>
        <v>2.7160493827160495</v>
      </c>
      <c r="H16" s="10">
        <v>8</v>
      </c>
      <c r="I16" s="14">
        <f t="shared" si="2"/>
        <v>2.6755852842809364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29</v>
      </c>
      <c r="E17" s="14">
        <f t="shared" si="0"/>
        <v>5.7312252964426875</v>
      </c>
      <c r="F17" s="10">
        <v>27</v>
      </c>
      <c r="G17" s="14">
        <f t="shared" si="1"/>
        <v>6.666666666666667</v>
      </c>
      <c r="H17" s="10">
        <v>26</v>
      </c>
      <c r="I17" s="14">
        <f t="shared" si="2"/>
        <v>8.695652173913043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1.1857707509881421</v>
      </c>
      <c r="F18" s="10">
        <v>5</v>
      </c>
      <c r="G18" s="14">
        <f t="shared" si="1"/>
        <v>1.2345679012345678</v>
      </c>
      <c r="H18" s="10">
        <v>3</v>
      </c>
      <c r="I18" s="14">
        <f t="shared" si="2"/>
        <v>1.0033444816053512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1.383399209486166</v>
      </c>
      <c r="F19" s="10">
        <v>5</v>
      </c>
      <c r="G19" s="14">
        <f t="shared" si="1"/>
        <v>1.2345679012345678</v>
      </c>
      <c r="H19" s="10">
        <v>3</v>
      </c>
      <c r="I19" s="14">
        <f t="shared" si="2"/>
        <v>1.0033444816053512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1.383399209486166</v>
      </c>
      <c r="F20" s="10">
        <v>5</v>
      </c>
      <c r="G20" s="14">
        <f t="shared" si="1"/>
        <v>1.2345679012345678</v>
      </c>
      <c r="H20" s="10">
        <v>3</v>
      </c>
      <c r="I20" s="14">
        <f t="shared" si="2"/>
        <v>1.0033444816053512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1.5810276679841897</v>
      </c>
      <c r="F21" s="10">
        <v>5</v>
      </c>
      <c r="G21" s="14">
        <f t="shared" si="1"/>
        <v>1.2345679012345678</v>
      </c>
      <c r="H21" s="10">
        <v>3</v>
      </c>
      <c r="I21" s="14">
        <f t="shared" si="2"/>
        <v>1.0033444816053512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1.9762845849802373</v>
      </c>
      <c r="F22" s="10">
        <v>7</v>
      </c>
      <c r="G22" s="14">
        <f t="shared" si="1"/>
        <v>1.728395061728395</v>
      </c>
      <c r="H22" s="10">
        <v>6</v>
      </c>
      <c r="I22" s="14">
        <f t="shared" si="2"/>
        <v>2.0066889632107023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2.1739130434782608</v>
      </c>
      <c r="F23" s="10">
        <v>8</v>
      </c>
      <c r="G23" s="14">
        <f t="shared" si="1"/>
        <v>1.9753086419753085</v>
      </c>
      <c r="H23" s="10">
        <v>2</v>
      </c>
      <c r="I23" s="14">
        <f t="shared" si="2"/>
        <v>0.66889632107023411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1.9762845849802373</v>
      </c>
      <c r="F24" s="10">
        <v>7</v>
      </c>
      <c r="G24" s="14">
        <f t="shared" si="1"/>
        <v>1.728395061728395</v>
      </c>
      <c r="H24" s="10">
        <v>3</v>
      </c>
      <c r="I24" s="14">
        <f t="shared" si="2"/>
        <v>1.0033444816053512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1.9762845849802373</v>
      </c>
      <c r="F25" s="10">
        <v>8</v>
      </c>
      <c r="G25" s="14">
        <f t="shared" si="1"/>
        <v>1.9753086419753085</v>
      </c>
      <c r="H25" s="10">
        <v>4</v>
      </c>
      <c r="I25" s="14">
        <f t="shared" si="2"/>
        <v>1.3377926421404682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12</v>
      </c>
      <c r="E26" s="14">
        <f t="shared" si="0"/>
        <v>2.3715415019762842</v>
      </c>
      <c r="F26" s="10">
        <v>9</v>
      </c>
      <c r="G26" s="14">
        <f t="shared" si="1"/>
        <v>2.2222222222222223</v>
      </c>
      <c r="H26" s="10">
        <v>2</v>
      </c>
      <c r="I26" s="14">
        <f t="shared" si="2"/>
        <v>0.66889632107023411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2.1739130434782608</v>
      </c>
      <c r="F27" s="10">
        <v>7</v>
      </c>
      <c r="G27" s="14">
        <f t="shared" si="1"/>
        <v>1.728395061728395</v>
      </c>
      <c r="H27" s="10">
        <v>4</v>
      </c>
      <c r="I27" s="14">
        <f t="shared" si="2"/>
        <v>1.3377926421404682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2.1739130434782608</v>
      </c>
      <c r="F28" s="10">
        <v>6</v>
      </c>
      <c r="G28" s="14">
        <f t="shared" si="1"/>
        <v>1.4814814814814816</v>
      </c>
      <c r="H28" s="10">
        <v>2</v>
      </c>
      <c r="I28" s="14">
        <f t="shared" si="2"/>
        <v>0.66889632107023411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0.39525691699604742</v>
      </c>
      <c r="F29" s="10">
        <v>2</v>
      </c>
      <c r="G29" s="14">
        <f t="shared" si="1"/>
        <v>0.49382716049382713</v>
      </c>
      <c r="H29" s="10">
        <v>2</v>
      </c>
      <c r="I29" s="14">
        <f t="shared" si="2"/>
        <v>0.66889632107023411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7</v>
      </c>
      <c r="E30" s="14">
        <f t="shared" si="0"/>
        <v>1.383399209486166</v>
      </c>
      <c r="F30" s="10">
        <v>5</v>
      </c>
      <c r="G30" s="14">
        <f t="shared" si="1"/>
        <v>1.2345679012345678</v>
      </c>
      <c r="H30" s="10">
        <v>1</v>
      </c>
      <c r="I30" s="14">
        <f t="shared" si="2"/>
        <v>0.33444816053511706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1.9762845849802373</v>
      </c>
      <c r="F31" s="10">
        <v>7</v>
      </c>
      <c r="G31" s="14">
        <f t="shared" si="1"/>
        <v>1.728395061728395</v>
      </c>
      <c r="H31" s="10">
        <v>1</v>
      </c>
      <c r="I31" s="14">
        <f t="shared" si="2"/>
        <v>0.33444816053511706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3.5573122529644272</v>
      </c>
      <c r="F32" s="10">
        <v>4</v>
      </c>
      <c r="G32" s="14">
        <f t="shared" si="1"/>
        <v>0.98765432098765427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0.98814229249011865</v>
      </c>
      <c r="F33" s="10">
        <v>5</v>
      </c>
      <c r="G33" s="14">
        <f t="shared" si="1"/>
        <v>1.2345679012345678</v>
      </c>
      <c r="H33" s="10">
        <v>4</v>
      </c>
      <c r="I33" s="14">
        <f t="shared" si="2"/>
        <v>1.3377926421404682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12</v>
      </c>
      <c r="E34" s="14">
        <f t="shared" si="0"/>
        <v>2.3715415019762842</v>
      </c>
      <c r="F34" s="10">
        <v>7</v>
      </c>
      <c r="G34" s="14">
        <f t="shared" si="1"/>
        <v>1.728395061728395</v>
      </c>
      <c r="H34" s="10">
        <v>2</v>
      </c>
      <c r="I34" s="14">
        <f t="shared" si="2"/>
        <v>0.66889632107023411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0.79051383399209485</v>
      </c>
      <c r="F35" s="10">
        <v>3</v>
      </c>
      <c r="G35" s="14">
        <f t="shared" si="1"/>
        <v>0.74074074074074081</v>
      </c>
      <c r="H35" s="10">
        <v>3</v>
      </c>
      <c r="I35" s="14">
        <f t="shared" si="2"/>
        <v>1.0033444816053512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6.7193675889328066</v>
      </c>
      <c r="F36" s="10">
        <v>22</v>
      </c>
      <c r="G36" s="14">
        <f t="shared" si="1"/>
        <v>5.4320987654320989</v>
      </c>
      <c r="H36" s="10">
        <v>16</v>
      </c>
      <c r="I36" s="14">
        <f t="shared" si="2"/>
        <v>5.3511705685618729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0.98814229249011865</v>
      </c>
      <c r="F37" s="15">
        <v>5</v>
      </c>
      <c r="G37" s="14">
        <f t="shared" si="1"/>
        <v>1.2345679012345678</v>
      </c>
      <c r="H37" s="15">
        <v>5</v>
      </c>
      <c r="I37" s="14">
        <f t="shared" si="2"/>
        <v>1.6722408026755853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0.19762845849802371</v>
      </c>
      <c r="F38" s="15">
        <v>1</v>
      </c>
      <c r="G38" s="14">
        <f t="shared" si="1"/>
        <v>0.24691358024691357</v>
      </c>
      <c r="H38" s="15">
        <v>1</v>
      </c>
      <c r="I38" s="14">
        <f t="shared" si="2"/>
        <v>0.33444816053511706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506</v>
      </c>
      <c r="E39" s="17">
        <f t="shared" ref="E39:I39" si="3">SUM(E4:E38)</f>
        <v>100.00000000000001</v>
      </c>
      <c r="F39" s="16">
        <f t="shared" si="3"/>
        <v>405</v>
      </c>
      <c r="G39" s="17">
        <f t="shared" si="3"/>
        <v>100</v>
      </c>
      <c r="H39" s="16">
        <f>SUM(H4:H38)</f>
        <v>299</v>
      </c>
      <c r="I39" s="17">
        <f t="shared" si="3"/>
        <v>100.00000000000004</v>
      </c>
    </row>
    <row r="40" spans="1:10" x14ac:dyDescent="0.25">
      <c r="A40" s="32" t="s">
        <v>72</v>
      </c>
      <c r="B40" s="32"/>
      <c r="C40" s="32"/>
      <c r="D40" s="32"/>
      <c r="E40" s="32"/>
      <c r="F40" s="32"/>
      <c r="G40" s="32"/>
      <c r="H40" s="32"/>
      <c r="I40" s="32"/>
    </row>
    <row r="41" spans="1:10" ht="15.75" thickBot="1" x14ac:dyDescent="0.3">
      <c r="A41" s="33" t="s">
        <v>9</v>
      </c>
      <c r="B41" s="33"/>
      <c r="C41" s="33"/>
      <c r="D41" s="33"/>
      <c r="E41" s="33"/>
      <c r="F41" s="33"/>
      <c r="G41" s="33"/>
      <c r="H41" s="33"/>
      <c r="I41" s="33"/>
    </row>
    <row r="42" spans="1:10" ht="29.25" customHeight="1" thickBot="1" x14ac:dyDescent="0.3">
      <c r="A42" s="34" t="s">
        <v>90</v>
      </c>
      <c r="B42" s="35"/>
      <c r="C42" s="35"/>
      <c r="D42" s="35"/>
      <c r="E42" s="35"/>
      <c r="F42" s="35"/>
      <c r="G42" s="35"/>
      <c r="H42" s="35"/>
      <c r="I42" s="35"/>
      <c r="J42" s="36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181</v>
      </c>
    </row>
    <row r="45" spans="1:10" x14ac:dyDescent="0.25">
      <c r="A45" s="19" t="s">
        <v>50</v>
      </c>
      <c r="B45" s="22">
        <f>SUM(D19:D29,D16:D17,D7:D12,D5)</f>
        <v>320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506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2" zoomScale="110" zoomScaleNormal="110" workbookViewId="0">
      <selection activeCell="F44" sqref="F44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5.5" customHeight="1" thickBot="1" x14ac:dyDescent="0.3">
      <c r="A2" s="38" t="s">
        <v>0</v>
      </c>
      <c r="B2" s="40" t="s">
        <v>35</v>
      </c>
      <c r="C2" s="40"/>
      <c r="D2" s="40" t="s">
        <v>8</v>
      </c>
      <c r="E2" s="40"/>
      <c r="F2" s="40" t="s">
        <v>1</v>
      </c>
      <c r="G2" s="40"/>
      <c r="H2" s="41" t="s">
        <v>27</v>
      </c>
      <c r="I2" s="42"/>
      <c r="J2" s="8" t="s">
        <v>0</v>
      </c>
    </row>
    <row r="3" spans="1:10" ht="15.75" thickBot="1" x14ac:dyDescent="0.3">
      <c r="A3" s="39"/>
      <c r="B3" s="27" t="s">
        <v>36</v>
      </c>
      <c r="C3" s="27" t="s">
        <v>37</v>
      </c>
      <c r="D3" s="27" t="s">
        <v>2</v>
      </c>
      <c r="E3" s="27" t="s">
        <v>3</v>
      </c>
      <c r="F3" s="27" t="s">
        <v>2</v>
      </c>
      <c r="G3" s="27" t="s">
        <v>3</v>
      </c>
      <c r="H3" s="27" t="s">
        <v>2</v>
      </c>
      <c r="I3" s="27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2.2088353413654618</v>
      </c>
      <c r="F5" s="10">
        <v>11</v>
      </c>
      <c r="G5" s="14">
        <f t="shared" si="1"/>
        <v>2.7431421446384037</v>
      </c>
      <c r="H5" s="10">
        <v>10</v>
      </c>
      <c r="I5" s="14">
        <f t="shared" si="2"/>
        <v>3.3670033670033668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35</v>
      </c>
      <c r="E6" s="14">
        <f t="shared" si="0"/>
        <v>7.0281124497991971</v>
      </c>
      <c r="F6" s="10">
        <v>19</v>
      </c>
      <c r="G6" s="14">
        <f t="shared" si="1"/>
        <v>4.7381546134663344</v>
      </c>
      <c r="H6" s="10">
        <v>12</v>
      </c>
      <c r="I6" s="14">
        <f t="shared" si="2"/>
        <v>4.0404040404040407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3.8152610441767072</v>
      </c>
      <c r="F7" s="10">
        <v>19</v>
      </c>
      <c r="G7" s="14">
        <f t="shared" si="1"/>
        <v>4.7381546134663344</v>
      </c>
      <c r="H7" s="10">
        <v>18</v>
      </c>
      <c r="I7" s="14">
        <f t="shared" si="2"/>
        <v>6.0606060606060606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41</v>
      </c>
      <c r="E8" s="14">
        <f t="shared" si="0"/>
        <v>8.2329317269076299</v>
      </c>
      <c r="F8" s="10">
        <v>41</v>
      </c>
      <c r="G8" s="14">
        <f t="shared" si="1"/>
        <v>10.224438902743142</v>
      </c>
      <c r="H8" s="10">
        <v>38</v>
      </c>
      <c r="I8" s="14">
        <f t="shared" si="2"/>
        <v>12.794612794612794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6.425702811244979</v>
      </c>
      <c r="F9" s="10">
        <v>31</v>
      </c>
      <c r="G9" s="14">
        <f t="shared" si="1"/>
        <v>7.7306733167082298</v>
      </c>
      <c r="H9" s="10">
        <v>28</v>
      </c>
      <c r="I9" s="14">
        <f t="shared" si="2"/>
        <v>9.4276094276094273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1.4056224899598393</v>
      </c>
      <c r="F10" s="10">
        <v>7</v>
      </c>
      <c r="G10" s="14">
        <f t="shared" si="1"/>
        <v>1.7456359102244388</v>
      </c>
      <c r="H10" s="10">
        <v>5</v>
      </c>
      <c r="I10" s="14">
        <f t="shared" si="2"/>
        <v>1.6835016835016834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41</v>
      </c>
      <c r="E11" s="14">
        <f t="shared" si="0"/>
        <v>8.2329317269076299</v>
      </c>
      <c r="F11" s="10">
        <v>39</v>
      </c>
      <c r="G11" s="14">
        <f t="shared" si="1"/>
        <v>9.7256857855361591</v>
      </c>
      <c r="H11" s="10">
        <v>36</v>
      </c>
      <c r="I11" s="14">
        <f t="shared" si="2"/>
        <v>12.121212121212121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42</v>
      </c>
      <c r="E12" s="14">
        <f t="shared" si="0"/>
        <v>8.4337349397590362</v>
      </c>
      <c r="F12" s="10">
        <v>39</v>
      </c>
      <c r="G12" s="14">
        <f t="shared" si="1"/>
        <v>9.7256857855361591</v>
      </c>
      <c r="H12" s="10">
        <v>37</v>
      </c>
      <c r="I12" s="14">
        <f t="shared" si="2"/>
        <v>12.457912457912458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22</v>
      </c>
      <c r="E13" s="14">
        <f t="shared" si="0"/>
        <v>4.4176706827309236</v>
      </c>
      <c r="F13" s="10">
        <v>18</v>
      </c>
      <c r="G13" s="14">
        <f t="shared" si="1"/>
        <v>4.4887780548628431</v>
      </c>
      <c r="H13" s="10">
        <v>8</v>
      </c>
      <c r="I13" s="14">
        <f t="shared" si="2"/>
        <v>2.6936026936026933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25</v>
      </c>
      <c r="E14" s="14">
        <f t="shared" si="0"/>
        <v>5.0200803212851408</v>
      </c>
      <c r="F14" s="10">
        <v>20</v>
      </c>
      <c r="G14" s="14">
        <f t="shared" si="1"/>
        <v>4.9875311720698257</v>
      </c>
      <c r="H14" s="10">
        <v>18</v>
      </c>
      <c r="I14" s="14">
        <f t="shared" si="2"/>
        <v>6.0606060606060606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7</v>
      </c>
      <c r="E15" s="14">
        <f t="shared" si="0"/>
        <v>1.4056224899598393</v>
      </c>
      <c r="F15" s="10">
        <v>6</v>
      </c>
      <c r="G15" s="14">
        <f t="shared" si="1"/>
        <v>1.4962593516209477</v>
      </c>
      <c r="H15" s="10">
        <v>5</v>
      </c>
      <c r="I15" s="14">
        <f t="shared" si="2"/>
        <v>1.6835016835016834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2.0080321285140563</v>
      </c>
      <c r="F16" s="10">
        <v>10</v>
      </c>
      <c r="G16" s="14">
        <f t="shared" si="1"/>
        <v>2.4937655860349128</v>
      </c>
      <c r="H16" s="10">
        <v>7</v>
      </c>
      <c r="I16" s="14">
        <f t="shared" si="2"/>
        <v>2.3569023569023568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7</v>
      </c>
      <c r="E17" s="14">
        <f t="shared" si="0"/>
        <v>1.4056224899598393</v>
      </c>
      <c r="F17" s="10">
        <v>7</v>
      </c>
      <c r="G17" s="14">
        <f t="shared" si="1"/>
        <v>1.7456359102244388</v>
      </c>
      <c r="H17" s="10">
        <v>4</v>
      </c>
      <c r="I17" s="14">
        <f t="shared" si="2"/>
        <v>1.3468013468013467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1.2048192771084338</v>
      </c>
      <c r="F18" s="10">
        <v>5</v>
      </c>
      <c r="G18" s="14">
        <f t="shared" si="1"/>
        <v>1.2468827930174564</v>
      </c>
      <c r="H18" s="10">
        <v>3</v>
      </c>
      <c r="I18" s="14">
        <f t="shared" si="2"/>
        <v>1.0101010101010102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1.4056224899598393</v>
      </c>
      <c r="F19" s="10">
        <v>5</v>
      </c>
      <c r="G19" s="14">
        <f t="shared" si="1"/>
        <v>1.2468827930174564</v>
      </c>
      <c r="H19" s="10">
        <v>3</v>
      </c>
      <c r="I19" s="14">
        <f t="shared" si="2"/>
        <v>1.0101010101010102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1.4056224899598393</v>
      </c>
      <c r="F20" s="10">
        <v>5</v>
      </c>
      <c r="G20" s="14">
        <f t="shared" si="1"/>
        <v>1.2468827930174564</v>
      </c>
      <c r="H20" s="10">
        <v>3</v>
      </c>
      <c r="I20" s="14">
        <f t="shared" si="2"/>
        <v>1.0101010101010102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1.6064257028112447</v>
      </c>
      <c r="F21" s="10">
        <v>5</v>
      </c>
      <c r="G21" s="14">
        <f t="shared" si="1"/>
        <v>1.2468827930174564</v>
      </c>
      <c r="H21" s="10">
        <v>3</v>
      </c>
      <c r="I21" s="14">
        <f t="shared" si="2"/>
        <v>1.0101010101010102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2.0080321285140563</v>
      </c>
      <c r="F22" s="10">
        <v>7</v>
      </c>
      <c r="G22" s="14">
        <f t="shared" si="1"/>
        <v>1.7456359102244388</v>
      </c>
      <c r="H22" s="10">
        <v>6</v>
      </c>
      <c r="I22" s="14">
        <f t="shared" si="2"/>
        <v>2.0202020202020203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2.4096385542168677</v>
      </c>
      <c r="F23" s="10">
        <v>9</v>
      </c>
      <c r="G23" s="14">
        <f t="shared" si="1"/>
        <v>2.2443890274314215</v>
      </c>
      <c r="H23" s="10">
        <v>3</v>
      </c>
      <c r="I23" s="14">
        <f t="shared" si="2"/>
        <v>1.0101010101010102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2.0080321285140563</v>
      </c>
      <c r="F24" s="10">
        <v>7</v>
      </c>
      <c r="G24" s="14">
        <f t="shared" si="1"/>
        <v>1.7456359102244388</v>
      </c>
      <c r="H24" s="10">
        <v>3</v>
      </c>
      <c r="I24" s="14">
        <f t="shared" si="2"/>
        <v>1.0101010101010102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1.8072289156626504</v>
      </c>
      <c r="F25" s="10">
        <v>7</v>
      </c>
      <c r="G25" s="14">
        <f t="shared" si="1"/>
        <v>1.7456359102244388</v>
      </c>
      <c r="H25" s="10">
        <v>4</v>
      </c>
      <c r="I25" s="14">
        <f t="shared" si="2"/>
        <v>1.3468013468013467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5</v>
      </c>
      <c r="E26" s="14">
        <f t="shared" si="0"/>
        <v>1.0040160642570282</v>
      </c>
      <c r="F26" s="10">
        <v>4</v>
      </c>
      <c r="G26" s="14">
        <f t="shared" si="1"/>
        <v>0.99750623441396502</v>
      </c>
      <c r="H26" s="10">
        <v>1</v>
      </c>
      <c r="I26" s="14">
        <f t="shared" si="2"/>
        <v>0.33670033670033667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2.2088353413654618</v>
      </c>
      <c r="F27" s="10">
        <v>7</v>
      </c>
      <c r="G27" s="14">
        <f t="shared" si="1"/>
        <v>1.7456359102244388</v>
      </c>
      <c r="H27" s="10">
        <v>4</v>
      </c>
      <c r="I27" s="14">
        <f t="shared" si="2"/>
        <v>1.3468013468013467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10</v>
      </c>
      <c r="E28" s="14">
        <f t="shared" si="0"/>
        <v>2.0080321285140563</v>
      </c>
      <c r="F28" s="10">
        <v>6</v>
      </c>
      <c r="G28" s="14">
        <f t="shared" si="1"/>
        <v>1.4962593516209477</v>
      </c>
      <c r="H28" s="10">
        <v>2</v>
      </c>
      <c r="I28" s="14">
        <f t="shared" si="2"/>
        <v>0.67340067340067333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0.40160642570281119</v>
      </c>
      <c r="F29" s="10">
        <v>2</v>
      </c>
      <c r="G29" s="14">
        <f t="shared" si="1"/>
        <v>0.49875311720698251</v>
      </c>
      <c r="H29" s="10">
        <v>2</v>
      </c>
      <c r="I29" s="14">
        <f t="shared" si="2"/>
        <v>0.67340067340067333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15</v>
      </c>
      <c r="E30" s="14">
        <f t="shared" si="0"/>
        <v>3.0120481927710845</v>
      </c>
      <c r="F30" s="10">
        <v>11</v>
      </c>
      <c r="G30" s="14">
        <f t="shared" si="1"/>
        <v>2.7431421446384037</v>
      </c>
      <c r="H30" s="10">
        <v>2</v>
      </c>
      <c r="I30" s="14">
        <f t="shared" si="2"/>
        <v>0.67340067340067333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2.0080321285140563</v>
      </c>
      <c r="F31" s="10">
        <v>7</v>
      </c>
      <c r="G31" s="14">
        <f t="shared" si="1"/>
        <v>1.7456359102244388</v>
      </c>
      <c r="H31" s="10">
        <v>1</v>
      </c>
      <c r="I31" s="14">
        <f t="shared" si="2"/>
        <v>0.33670033670033667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3.6144578313253009</v>
      </c>
      <c r="F32" s="10">
        <v>4</v>
      </c>
      <c r="G32" s="14">
        <f t="shared" si="1"/>
        <v>0.99750623441396502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1.0040160642570282</v>
      </c>
      <c r="F33" s="10">
        <v>5</v>
      </c>
      <c r="G33" s="14">
        <f t="shared" si="1"/>
        <v>1.2468827930174564</v>
      </c>
      <c r="H33" s="10">
        <v>4</v>
      </c>
      <c r="I33" s="14">
        <f t="shared" si="2"/>
        <v>1.3468013468013467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2.2088353413654618</v>
      </c>
      <c r="F34" s="10">
        <v>7</v>
      </c>
      <c r="G34" s="14">
        <f t="shared" si="1"/>
        <v>1.7456359102244388</v>
      </c>
      <c r="H34" s="10">
        <v>2</v>
      </c>
      <c r="I34" s="14">
        <f t="shared" si="2"/>
        <v>0.67340067340067333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0.80321285140562237</v>
      </c>
      <c r="F35" s="10">
        <v>3</v>
      </c>
      <c r="G35" s="14">
        <f t="shared" si="1"/>
        <v>0.74812967581047385</v>
      </c>
      <c r="H35" s="10">
        <v>3</v>
      </c>
      <c r="I35" s="14">
        <f t="shared" si="2"/>
        <v>1.0101010101010102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33</v>
      </c>
      <c r="E36" s="14">
        <f t="shared" si="0"/>
        <v>6.6265060240963862</v>
      </c>
      <c r="F36" s="10">
        <v>22</v>
      </c>
      <c r="G36" s="14">
        <f t="shared" si="1"/>
        <v>5.4862842892768073</v>
      </c>
      <c r="H36" s="10">
        <v>16</v>
      </c>
      <c r="I36" s="14">
        <f t="shared" si="2"/>
        <v>5.3872053872053867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1.0040160642570282</v>
      </c>
      <c r="F37" s="15">
        <v>5</v>
      </c>
      <c r="G37" s="14">
        <f t="shared" si="1"/>
        <v>1.2468827930174564</v>
      </c>
      <c r="H37" s="15">
        <v>5</v>
      </c>
      <c r="I37" s="14">
        <f t="shared" si="2"/>
        <v>1.6835016835016834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0.20080321285140559</v>
      </c>
      <c r="F38" s="15">
        <v>1</v>
      </c>
      <c r="G38" s="14">
        <f t="shared" si="1"/>
        <v>0.24937655860349126</v>
      </c>
      <c r="H38" s="15">
        <v>1</v>
      </c>
      <c r="I38" s="14">
        <f t="shared" si="2"/>
        <v>0.33670033670033667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498</v>
      </c>
      <c r="E39" s="17">
        <f t="shared" ref="E39:I39" si="3">SUM(E4:E38)</f>
        <v>100.00000000000003</v>
      </c>
      <c r="F39" s="16">
        <f t="shared" si="3"/>
        <v>401</v>
      </c>
      <c r="G39" s="17">
        <f t="shared" si="3"/>
        <v>100.00000000000001</v>
      </c>
      <c r="H39" s="16">
        <f>SUM(H4:H38)</f>
        <v>297</v>
      </c>
      <c r="I39" s="17">
        <f t="shared" si="3"/>
        <v>100</v>
      </c>
    </row>
    <row r="40" spans="1:10" x14ac:dyDescent="0.25">
      <c r="A40" s="32" t="s">
        <v>72</v>
      </c>
      <c r="B40" s="32"/>
      <c r="C40" s="32"/>
      <c r="D40" s="32"/>
      <c r="E40" s="32"/>
      <c r="F40" s="32"/>
      <c r="G40" s="32"/>
      <c r="H40" s="32"/>
      <c r="I40" s="32"/>
    </row>
    <row r="41" spans="1:10" ht="15.75" thickBot="1" x14ac:dyDescent="0.3">
      <c r="A41" s="33" t="s">
        <v>9</v>
      </c>
      <c r="B41" s="33"/>
      <c r="C41" s="33"/>
      <c r="D41" s="33"/>
      <c r="E41" s="33"/>
      <c r="F41" s="33"/>
      <c r="G41" s="33"/>
      <c r="H41" s="33"/>
      <c r="I41" s="33"/>
    </row>
    <row r="42" spans="1:10" ht="29.25" customHeight="1" thickBot="1" x14ac:dyDescent="0.3">
      <c r="A42" s="34" t="s">
        <v>91</v>
      </c>
      <c r="B42" s="35"/>
      <c r="C42" s="35"/>
      <c r="D42" s="35"/>
      <c r="E42" s="35"/>
      <c r="F42" s="35"/>
      <c r="G42" s="35"/>
      <c r="H42" s="35"/>
      <c r="I42" s="35"/>
      <c r="J42" s="36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192</v>
      </c>
    </row>
    <row r="45" spans="1:10" x14ac:dyDescent="0.25">
      <c r="A45" s="19" t="s">
        <v>50</v>
      </c>
      <c r="B45" s="22">
        <f>SUM(D19:D29,D16:D17,D7:D12,D5)</f>
        <v>301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498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8" zoomScale="110" zoomScaleNormal="110" workbookViewId="0">
      <selection activeCell="D39" sqref="D39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5.5" customHeight="1" thickBot="1" x14ac:dyDescent="0.3">
      <c r="A2" s="38" t="s">
        <v>0</v>
      </c>
      <c r="B2" s="40" t="s">
        <v>35</v>
      </c>
      <c r="C2" s="40"/>
      <c r="D2" s="40" t="s">
        <v>8</v>
      </c>
      <c r="E2" s="40"/>
      <c r="F2" s="40" t="s">
        <v>1</v>
      </c>
      <c r="G2" s="40"/>
      <c r="H2" s="41" t="s">
        <v>27</v>
      </c>
      <c r="I2" s="42"/>
      <c r="J2" s="8" t="s">
        <v>0</v>
      </c>
    </row>
    <row r="3" spans="1:10" ht="15.75" thickBot="1" x14ac:dyDescent="0.3">
      <c r="A3" s="39"/>
      <c r="B3" s="28" t="s">
        <v>36</v>
      </c>
      <c r="C3" s="28" t="s">
        <v>37</v>
      </c>
      <c r="D3" s="28" t="s">
        <v>2</v>
      </c>
      <c r="E3" s="28" t="s">
        <v>3</v>
      </c>
      <c r="F3" s="28" t="s">
        <v>2</v>
      </c>
      <c r="G3" s="28" t="s">
        <v>3</v>
      </c>
      <c r="H3" s="28" t="s">
        <v>2</v>
      </c>
      <c r="I3" s="28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12</v>
      </c>
      <c r="E5" s="14">
        <f t="shared" si="0"/>
        <v>2.4096385542168677</v>
      </c>
      <c r="F5" s="10">
        <v>12</v>
      </c>
      <c r="G5" s="14">
        <f t="shared" si="1"/>
        <v>3</v>
      </c>
      <c r="H5" s="10">
        <v>10</v>
      </c>
      <c r="I5" s="14">
        <f t="shared" si="2"/>
        <v>3.3898305084745761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37</v>
      </c>
      <c r="E6" s="14">
        <f t="shared" si="0"/>
        <v>7.4297188755020072</v>
      </c>
      <c r="F6" s="10">
        <v>20</v>
      </c>
      <c r="G6" s="14">
        <f t="shared" si="1"/>
        <v>5</v>
      </c>
      <c r="H6" s="10">
        <v>13</v>
      </c>
      <c r="I6" s="14">
        <f t="shared" si="2"/>
        <v>4.406779661016949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3.8152610441767072</v>
      </c>
      <c r="F7" s="10">
        <v>19</v>
      </c>
      <c r="G7" s="14">
        <f t="shared" si="1"/>
        <v>4.75</v>
      </c>
      <c r="H7" s="10">
        <v>18</v>
      </c>
      <c r="I7" s="14">
        <f t="shared" si="2"/>
        <v>6.1016949152542379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41</v>
      </c>
      <c r="E8" s="14">
        <f t="shared" si="0"/>
        <v>8.2329317269076299</v>
      </c>
      <c r="F8" s="10">
        <v>41</v>
      </c>
      <c r="G8" s="14">
        <f t="shared" si="1"/>
        <v>10.25</v>
      </c>
      <c r="H8" s="10">
        <v>38</v>
      </c>
      <c r="I8" s="14">
        <f t="shared" si="2"/>
        <v>12.881355932203389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31</v>
      </c>
      <c r="E9" s="14">
        <f t="shared" si="0"/>
        <v>6.2248995983935735</v>
      </c>
      <c r="F9" s="10">
        <v>30</v>
      </c>
      <c r="G9" s="14">
        <f t="shared" si="1"/>
        <v>7.5</v>
      </c>
      <c r="H9" s="10">
        <v>27</v>
      </c>
      <c r="I9" s="14">
        <f t="shared" si="2"/>
        <v>9.1525423728813564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1.4056224899598393</v>
      </c>
      <c r="F10" s="10">
        <v>7</v>
      </c>
      <c r="G10" s="14">
        <f t="shared" si="1"/>
        <v>1.7500000000000002</v>
      </c>
      <c r="H10" s="10">
        <v>5</v>
      </c>
      <c r="I10" s="14">
        <f t="shared" si="2"/>
        <v>1.6949152542372881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40</v>
      </c>
      <c r="E11" s="14">
        <f t="shared" si="0"/>
        <v>8.0321285140562253</v>
      </c>
      <c r="F11" s="10">
        <v>38</v>
      </c>
      <c r="G11" s="14">
        <f t="shared" si="1"/>
        <v>9.5</v>
      </c>
      <c r="H11" s="10">
        <v>35</v>
      </c>
      <c r="I11" s="14">
        <f t="shared" si="2"/>
        <v>11.864406779661017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8.0321285140562253</v>
      </c>
      <c r="F12" s="10">
        <v>37</v>
      </c>
      <c r="G12" s="14">
        <f t="shared" si="1"/>
        <v>9.25</v>
      </c>
      <c r="H12" s="10">
        <v>35</v>
      </c>
      <c r="I12" s="14">
        <f t="shared" si="2"/>
        <v>11.864406779661017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22</v>
      </c>
      <c r="E13" s="14">
        <f t="shared" si="0"/>
        <v>4.4176706827309236</v>
      </c>
      <c r="F13" s="10">
        <v>18</v>
      </c>
      <c r="G13" s="14">
        <f t="shared" si="1"/>
        <v>4.5</v>
      </c>
      <c r="H13" s="10">
        <v>8</v>
      </c>
      <c r="I13" s="14">
        <f t="shared" si="2"/>
        <v>2.7118644067796609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25</v>
      </c>
      <c r="E14" s="14">
        <f t="shared" si="0"/>
        <v>5.0200803212851408</v>
      </c>
      <c r="F14" s="10">
        <v>20</v>
      </c>
      <c r="G14" s="14">
        <f t="shared" si="1"/>
        <v>5</v>
      </c>
      <c r="H14" s="10">
        <v>18</v>
      </c>
      <c r="I14" s="14">
        <f t="shared" si="2"/>
        <v>6.1016949152542379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1.2048192771084338</v>
      </c>
      <c r="F15" s="10">
        <v>4</v>
      </c>
      <c r="G15" s="14">
        <f t="shared" si="1"/>
        <v>1</v>
      </c>
      <c r="H15" s="10">
        <v>4</v>
      </c>
      <c r="I15" s="14">
        <f t="shared" si="2"/>
        <v>1.3559322033898304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2.0080321285140563</v>
      </c>
      <c r="F16" s="10">
        <v>10</v>
      </c>
      <c r="G16" s="14">
        <f t="shared" si="1"/>
        <v>2.5</v>
      </c>
      <c r="H16" s="10">
        <v>7</v>
      </c>
      <c r="I16" s="14">
        <f t="shared" si="2"/>
        <v>2.3728813559322033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9</v>
      </c>
      <c r="E17" s="14">
        <f t="shared" si="0"/>
        <v>1.8072289156626504</v>
      </c>
      <c r="F17" s="10">
        <v>9</v>
      </c>
      <c r="G17" s="14">
        <f t="shared" si="1"/>
        <v>2.25</v>
      </c>
      <c r="H17" s="10">
        <v>5</v>
      </c>
      <c r="I17" s="14">
        <f t="shared" si="2"/>
        <v>1.6949152542372881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1.2048192771084338</v>
      </c>
      <c r="F18" s="10">
        <v>5</v>
      </c>
      <c r="G18" s="14">
        <f t="shared" si="1"/>
        <v>1.25</v>
      </c>
      <c r="H18" s="10">
        <v>3</v>
      </c>
      <c r="I18" s="14">
        <f t="shared" si="2"/>
        <v>1.0169491525423728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1.4056224899598393</v>
      </c>
      <c r="F19" s="10">
        <v>5</v>
      </c>
      <c r="G19" s="14">
        <f t="shared" si="1"/>
        <v>1.25</v>
      </c>
      <c r="H19" s="10">
        <v>3</v>
      </c>
      <c r="I19" s="14">
        <f t="shared" si="2"/>
        <v>1.0169491525423728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1.4056224899598393</v>
      </c>
      <c r="F20" s="10">
        <v>5</v>
      </c>
      <c r="G20" s="14">
        <f t="shared" si="1"/>
        <v>1.25</v>
      </c>
      <c r="H20" s="10">
        <v>3</v>
      </c>
      <c r="I20" s="14">
        <f t="shared" si="2"/>
        <v>1.0169491525423728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1.6064257028112447</v>
      </c>
      <c r="F21" s="10">
        <v>5</v>
      </c>
      <c r="G21" s="14">
        <f t="shared" si="1"/>
        <v>1.25</v>
      </c>
      <c r="H21" s="10">
        <v>3</v>
      </c>
      <c r="I21" s="14">
        <f t="shared" si="2"/>
        <v>1.0169491525423728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2.0080321285140563</v>
      </c>
      <c r="F22" s="10">
        <v>7</v>
      </c>
      <c r="G22" s="14">
        <f t="shared" si="1"/>
        <v>1.7500000000000002</v>
      </c>
      <c r="H22" s="10">
        <v>6</v>
      </c>
      <c r="I22" s="14">
        <f t="shared" si="2"/>
        <v>2.0338983050847457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2.4096385542168677</v>
      </c>
      <c r="F23" s="10">
        <v>9</v>
      </c>
      <c r="G23" s="14">
        <f t="shared" si="1"/>
        <v>2.25</v>
      </c>
      <c r="H23" s="10">
        <v>3</v>
      </c>
      <c r="I23" s="14">
        <f t="shared" si="2"/>
        <v>1.0169491525423728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2.0080321285140563</v>
      </c>
      <c r="F24" s="10">
        <v>7</v>
      </c>
      <c r="G24" s="14">
        <f t="shared" si="1"/>
        <v>1.7500000000000002</v>
      </c>
      <c r="H24" s="10">
        <v>3</v>
      </c>
      <c r="I24" s="14">
        <f t="shared" si="2"/>
        <v>1.0169491525423728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1.8072289156626504</v>
      </c>
      <c r="F25" s="10">
        <v>7</v>
      </c>
      <c r="G25" s="14">
        <f t="shared" si="1"/>
        <v>1.7500000000000002</v>
      </c>
      <c r="H25" s="10">
        <v>4</v>
      </c>
      <c r="I25" s="14">
        <f t="shared" si="2"/>
        <v>1.3559322033898304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5</v>
      </c>
      <c r="E26" s="14">
        <f t="shared" si="0"/>
        <v>1.0040160642570282</v>
      </c>
      <c r="F26" s="10">
        <v>4</v>
      </c>
      <c r="G26" s="14">
        <f t="shared" si="1"/>
        <v>1</v>
      </c>
      <c r="H26" s="10">
        <v>1</v>
      </c>
      <c r="I26" s="14">
        <f t="shared" si="2"/>
        <v>0.33898305084745761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2.2088353413654618</v>
      </c>
      <c r="F27" s="10">
        <v>7</v>
      </c>
      <c r="G27" s="14">
        <f t="shared" si="1"/>
        <v>1.7500000000000002</v>
      </c>
      <c r="H27" s="10">
        <v>4</v>
      </c>
      <c r="I27" s="14">
        <f t="shared" si="2"/>
        <v>1.3559322033898304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12</v>
      </c>
      <c r="E28" s="14">
        <f t="shared" si="0"/>
        <v>2.4096385542168677</v>
      </c>
      <c r="F28" s="10">
        <v>6</v>
      </c>
      <c r="G28" s="14">
        <f t="shared" si="1"/>
        <v>1.5</v>
      </c>
      <c r="H28" s="10">
        <v>2</v>
      </c>
      <c r="I28" s="14">
        <f t="shared" si="2"/>
        <v>0.67796610169491522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0.40160642570281119</v>
      </c>
      <c r="F29" s="10">
        <v>2</v>
      </c>
      <c r="G29" s="14">
        <f t="shared" si="1"/>
        <v>0.5</v>
      </c>
      <c r="H29" s="10">
        <v>2</v>
      </c>
      <c r="I29" s="14">
        <f t="shared" si="2"/>
        <v>0.67796610169491522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16</v>
      </c>
      <c r="E30" s="14">
        <f t="shared" si="0"/>
        <v>3.2128514056224895</v>
      </c>
      <c r="F30" s="10">
        <v>12</v>
      </c>
      <c r="G30" s="14">
        <f t="shared" si="1"/>
        <v>3</v>
      </c>
      <c r="H30" s="10">
        <v>3</v>
      </c>
      <c r="I30" s="14">
        <f t="shared" si="2"/>
        <v>1.0169491525423728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2.0080321285140563</v>
      </c>
      <c r="F31" s="10">
        <v>7</v>
      </c>
      <c r="G31" s="14">
        <f t="shared" si="1"/>
        <v>1.7500000000000002</v>
      </c>
      <c r="H31" s="10">
        <v>1</v>
      </c>
      <c r="I31" s="14">
        <f t="shared" si="2"/>
        <v>0.33898305084745761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3.6144578313253009</v>
      </c>
      <c r="F32" s="10">
        <v>4</v>
      </c>
      <c r="G32" s="14">
        <f t="shared" si="1"/>
        <v>1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1.0040160642570282</v>
      </c>
      <c r="F33" s="10">
        <v>5</v>
      </c>
      <c r="G33" s="14">
        <f t="shared" si="1"/>
        <v>1.25</v>
      </c>
      <c r="H33" s="10">
        <v>4</v>
      </c>
      <c r="I33" s="14">
        <f t="shared" si="2"/>
        <v>1.3559322033898304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2.0080321285140563</v>
      </c>
      <c r="F34" s="10">
        <v>7</v>
      </c>
      <c r="G34" s="14">
        <f t="shared" si="1"/>
        <v>1.7500000000000002</v>
      </c>
      <c r="H34" s="10">
        <v>2</v>
      </c>
      <c r="I34" s="14">
        <f t="shared" si="2"/>
        <v>0.67796610169491522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0.80321285140562237</v>
      </c>
      <c r="F35" s="10">
        <v>3</v>
      </c>
      <c r="G35" s="14">
        <f t="shared" si="1"/>
        <v>0.75</v>
      </c>
      <c r="H35" s="10">
        <v>3</v>
      </c>
      <c r="I35" s="14">
        <f t="shared" si="2"/>
        <v>1.0169491525423728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31</v>
      </c>
      <c r="E36" s="14">
        <f t="shared" si="0"/>
        <v>6.2248995983935735</v>
      </c>
      <c r="F36" s="10">
        <v>22</v>
      </c>
      <c r="G36" s="14">
        <f t="shared" si="1"/>
        <v>5.5</v>
      </c>
      <c r="H36" s="10">
        <v>16</v>
      </c>
      <c r="I36" s="14">
        <f t="shared" si="2"/>
        <v>5.4237288135593218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1.0040160642570282</v>
      </c>
      <c r="F37" s="15">
        <v>5</v>
      </c>
      <c r="G37" s="14">
        <f t="shared" si="1"/>
        <v>1.25</v>
      </c>
      <c r="H37" s="15">
        <v>5</v>
      </c>
      <c r="I37" s="14">
        <f t="shared" si="2"/>
        <v>1.6949152542372881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0.20080321285140559</v>
      </c>
      <c r="F38" s="15">
        <v>1</v>
      </c>
      <c r="G38" s="14">
        <f t="shared" si="1"/>
        <v>0.25</v>
      </c>
      <c r="H38" s="15">
        <v>1</v>
      </c>
      <c r="I38" s="14">
        <f t="shared" si="2"/>
        <v>0.33898305084745761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498</v>
      </c>
      <c r="E39" s="17">
        <f t="shared" ref="E39:I39" si="3">SUM(E4:E38)</f>
        <v>100.00000000000001</v>
      </c>
      <c r="F39" s="16">
        <f t="shared" si="3"/>
        <v>400</v>
      </c>
      <c r="G39" s="17">
        <f t="shared" si="3"/>
        <v>100</v>
      </c>
      <c r="H39" s="16">
        <f>SUM(H4:H38)</f>
        <v>295</v>
      </c>
      <c r="I39" s="17">
        <f t="shared" si="3"/>
        <v>99.999999999999972</v>
      </c>
    </row>
    <row r="40" spans="1:10" x14ac:dyDescent="0.25">
      <c r="A40" s="32" t="s">
        <v>72</v>
      </c>
      <c r="B40" s="32"/>
      <c r="C40" s="32"/>
      <c r="D40" s="32"/>
      <c r="E40" s="32"/>
      <c r="F40" s="32"/>
      <c r="G40" s="32"/>
      <c r="H40" s="32"/>
      <c r="I40" s="32"/>
    </row>
    <row r="41" spans="1:10" ht="15.75" thickBot="1" x14ac:dyDescent="0.3">
      <c r="A41" s="33" t="s">
        <v>9</v>
      </c>
      <c r="B41" s="33"/>
      <c r="C41" s="33"/>
      <c r="D41" s="33"/>
      <c r="E41" s="33"/>
      <c r="F41" s="33"/>
      <c r="G41" s="33"/>
      <c r="H41" s="33"/>
      <c r="I41" s="33"/>
    </row>
    <row r="42" spans="1:10" ht="29.25" customHeight="1" thickBot="1" x14ac:dyDescent="0.3">
      <c r="A42" s="34" t="s">
        <v>92</v>
      </c>
      <c r="B42" s="35"/>
      <c r="C42" s="35"/>
      <c r="D42" s="35"/>
      <c r="E42" s="35"/>
      <c r="F42" s="35"/>
      <c r="G42" s="35"/>
      <c r="H42" s="35"/>
      <c r="I42" s="35"/>
      <c r="J42" s="36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191</v>
      </c>
    </row>
    <row r="45" spans="1:10" x14ac:dyDescent="0.25">
      <c r="A45" s="19" t="s">
        <v>50</v>
      </c>
      <c r="B45" s="22">
        <f>SUM(D19:D29,D16:D17,D7:D12,D5)</f>
        <v>302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498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6" zoomScale="110" zoomScaleNormal="110" workbookViewId="0">
      <selection activeCell="A43" sqref="A43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5.5" customHeight="1" thickBot="1" x14ac:dyDescent="0.3">
      <c r="A2" s="38" t="s">
        <v>0</v>
      </c>
      <c r="B2" s="40" t="s">
        <v>35</v>
      </c>
      <c r="C2" s="40"/>
      <c r="D2" s="40" t="s">
        <v>8</v>
      </c>
      <c r="E2" s="40"/>
      <c r="F2" s="40" t="s">
        <v>1</v>
      </c>
      <c r="G2" s="40"/>
      <c r="H2" s="41" t="s">
        <v>27</v>
      </c>
      <c r="I2" s="42"/>
      <c r="J2" s="8" t="s">
        <v>0</v>
      </c>
    </row>
    <row r="3" spans="1:10" ht="15.75" thickBot="1" x14ac:dyDescent="0.3">
      <c r="A3" s="39"/>
      <c r="B3" s="29" t="s">
        <v>36</v>
      </c>
      <c r="C3" s="29" t="s">
        <v>37</v>
      </c>
      <c r="D3" s="29" t="s">
        <v>2</v>
      </c>
      <c r="E3" s="29" t="s">
        <v>3</v>
      </c>
      <c r="F3" s="29" t="s">
        <v>2</v>
      </c>
      <c r="G3" s="29" t="s">
        <v>3</v>
      </c>
      <c r="H3" s="29" t="s">
        <v>2</v>
      </c>
      <c r="I3" s="29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12</v>
      </c>
      <c r="E5" s="14">
        <f t="shared" si="0"/>
        <v>2.4340770791075048</v>
      </c>
      <c r="F5" s="10">
        <v>12</v>
      </c>
      <c r="G5" s="14">
        <f t="shared" si="1"/>
        <v>3.007518796992481</v>
      </c>
      <c r="H5" s="10">
        <v>10</v>
      </c>
      <c r="I5" s="14">
        <f t="shared" si="2"/>
        <v>3.4013605442176873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33</v>
      </c>
      <c r="E6" s="14">
        <f t="shared" si="0"/>
        <v>6.6937119675456387</v>
      </c>
      <c r="F6" s="10">
        <v>18</v>
      </c>
      <c r="G6" s="14">
        <f t="shared" si="1"/>
        <v>4.5112781954887211</v>
      </c>
      <c r="H6" s="10">
        <v>12</v>
      </c>
      <c r="I6" s="14">
        <f t="shared" si="2"/>
        <v>4.0816326530612246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3.8539553752535496</v>
      </c>
      <c r="F7" s="10">
        <v>19</v>
      </c>
      <c r="G7" s="14">
        <f t="shared" si="1"/>
        <v>4.7619047619047619</v>
      </c>
      <c r="H7" s="10">
        <v>18</v>
      </c>
      <c r="I7" s="14">
        <f t="shared" si="2"/>
        <v>6.1224489795918364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41</v>
      </c>
      <c r="E8" s="14">
        <f t="shared" si="0"/>
        <v>8.3164300202839758</v>
      </c>
      <c r="F8" s="10">
        <v>41</v>
      </c>
      <c r="G8" s="14">
        <f t="shared" si="1"/>
        <v>10.275689223057643</v>
      </c>
      <c r="H8" s="10">
        <v>38</v>
      </c>
      <c r="I8" s="14">
        <f t="shared" si="2"/>
        <v>12.925170068027212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31</v>
      </c>
      <c r="E9" s="14">
        <f t="shared" si="0"/>
        <v>6.2880324543610548</v>
      </c>
      <c r="F9" s="10">
        <v>30</v>
      </c>
      <c r="G9" s="14">
        <f t="shared" si="1"/>
        <v>7.518796992481203</v>
      </c>
      <c r="H9" s="10">
        <v>27</v>
      </c>
      <c r="I9" s="14">
        <f t="shared" si="2"/>
        <v>9.183673469387756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1.4198782961460445</v>
      </c>
      <c r="F10" s="10">
        <v>7</v>
      </c>
      <c r="G10" s="14">
        <f t="shared" si="1"/>
        <v>1.7543859649122806</v>
      </c>
      <c r="H10" s="10">
        <v>5</v>
      </c>
      <c r="I10" s="14">
        <f t="shared" si="2"/>
        <v>1.7006802721088436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40</v>
      </c>
      <c r="E11" s="14">
        <f t="shared" si="0"/>
        <v>8.1135902636916839</v>
      </c>
      <c r="F11" s="10">
        <v>38</v>
      </c>
      <c r="G11" s="14">
        <f t="shared" si="1"/>
        <v>9.5238095238095237</v>
      </c>
      <c r="H11" s="10">
        <v>35</v>
      </c>
      <c r="I11" s="14">
        <f t="shared" si="2"/>
        <v>11.904761904761903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41</v>
      </c>
      <c r="E12" s="14">
        <f t="shared" si="0"/>
        <v>8.3164300202839758</v>
      </c>
      <c r="F12" s="10">
        <v>38</v>
      </c>
      <c r="G12" s="14">
        <f t="shared" si="1"/>
        <v>9.5238095238095237</v>
      </c>
      <c r="H12" s="10">
        <v>36</v>
      </c>
      <c r="I12" s="14">
        <f t="shared" si="2"/>
        <v>12.244897959183673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4.2596348884381339</v>
      </c>
      <c r="F13" s="10">
        <v>17</v>
      </c>
      <c r="G13" s="14">
        <f t="shared" si="1"/>
        <v>4.2606516290726812</v>
      </c>
      <c r="H13" s="10">
        <v>8</v>
      </c>
      <c r="I13" s="14">
        <f t="shared" si="2"/>
        <v>2.7210884353741496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25</v>
      </c>
      <c r="E14" s="14">
        <f t="shared" si="0"/>
        <v>5.0709939148073024</v>
      </c>
      <c r="F14" s="10">
        <v>20</v>
      </c>
      <c r="G14" s="14">
        <f t="shared" si="1"/>
        <v>5.0125313283208017</v>
      </c>
      <c r="H14" s="10">
        <v>18</v>
      </c>
      <c r="I14" s="14">
        <f t="shared" si="2"/>
        <v>6.1224489795918364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1.2170385395537524</v>
      </c>
      <c r="F15" s="10">
        <v>4</v>
      </c>
      <c r="G15" s="14">
        <f t="shared" si="1"/>
        <v>1.0025062656641603</v>
      </c>
      <c r="H15" s="10">
        <v>4</v>
      </c>
      <c r="I15" s="14">
        <f t="shared" si="2"/>
        <v>1.3605442176870748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2.028397565922921</v>
      </c>
      <c r="F16" s="10">
        <v>10</v>
      </c>
      <c r="G16" s="14">
        <f t="shared" si="1"/>
        <v>2.5062656641604009</v>
      </c>
      <c r="H16" s="10">
        <v>7</v>
      </c>
      <c r="I16" s="14">
        <f t="shared" si="2"/>
        <v>2.3809523809523809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8</v>
      </c>
      <c r="E17" s="14">
        <f t="shared" si="0"/>
        <v>1.6227180527383367</v>
      </c>
      <c r="F17" s="10">
        <v>8</v>
      </c>
      <c r="G17" s="14">
        <f t="shared" si="1"/>
        <v>2.0050125313283207</v>
      </c>
      <c r="H17" s="10">
        <v>4</v>
      </c>
      <c r="I17" s="14">
        <f t="shared" si="2"/>
        <v>1.3605442176870748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8</v>
      </c>
      <c r="E18" s="14">
        <f t="shared" si="0"/>
        <v>1.6227180527383367</v>
      </c>
      <c r="F18" s="10">
        <v>6</v>
      </c>
      <c r="G18" s="14">
        <f t="shared" si="1"/>
        <v>1.5037593984962405</v>
      </c>
      <c r="H18" s="10">
        <v>3</v>
      </c>
      <c r="I18" s="14">
        <f t="shared" si="2"/>
        <v>1.0204081632653061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1.4198782961460445</v>
      </c>
      <c r="F19" s="10">
        <v>5</v>
      </c>
      <c r="G19" s="14">
        <f t="shared" si="1"/>
        <v>1.2531328320802004</v>
      </c>
      <c r="H19" s="10">
        <v>3</v>
      </c>
      <c r="I19" s="14">
        <f t="shared" si="2"/>
        <v>1.0204081632653061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1.4198782961460445</v>
      </c>
      <c r="F20" s="10">
        <v>5</v>
      </c>
      <c r="G20" s="14">
        <f t="shared" si="1"/>
        <v>1.2531328320802004</v>
      </c>
      <c r="H20" s="10">
        <v>3</v>
      </c>
      <c r="I20" s="14">
        <f t="shared" si="2"/>
        <v>1.0204081632653061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1.6227180527383367</v>
      </c>
      <c r="F21" s="10">
        <v>5</v>
      </c>
      <c r="G21" s="14">
        <f t="shared" si="1"/>
        <v>1.2531328320802004</v>
      </c>
      <c r="H21" s="10">
        <v>3</v>
      </c>
      <c r="I21" s="14">
        <f t="shared" si="2"/>
        <v>1.0204081632653061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2.028397565922921</v>
      </c>
      <c r="F22" s="10">
        <v>7</v>
      </c>
      <c r="G22" s="14">
        <f t="shared" si="1"/>
        <v>1.7543859649122806</v>
      </c>
      <c r="H22" s="10">
        <v>6</v>
      </c>
      <c r="I22" s="14">
        <f t="shared" si="2"/>
        <v>2.0408163265306123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2.4340770791075048</v>
      </c>
      <c r="F23" s="10">
        <v>9</v>
      </c>
      <c r="G23" s="14">
        <f t="shared" si="1"/>
        <v>2.2556390977443606</v>
      </c>
      <c r="H23" s="10">
        <v>3</v>
      </c>
      <c r="I23" s="14">
        <f t="shared" si="2"/>
        <v>1.0204081632653061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2.028397565922921</v>
      </c>
      <c r="F24" s="10">
        <v>7</v>
      </c>
      <c r="G24" s="14">
        <f t="shared" si="1"/>
        <v>1.7543859649122806</v>
      </c>
      <c r="H24" s="10">
        <v>3</v>
      </c>
      <c r="I24" s="14">
        <f t="shared" si="2"/>
        <v>1.0204081632653061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1.8255578093306288</v>
      </c>
      <c r="F25" s="10">
        <v>7</v>
      </c>
      <c r="G25" s="14">
        <f t="shared" si="1"/>
        <v>1.7543859649122806</v>
      </c>
      <c r="H25" s="10">
        <v>4</v>
      </c>
      <c r="I25" s="14">
        <f t="shared" si="2"/>
        <v>1.3605442176870748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5</v>
      </c>
      <c r="E26" s="14">
        <f t="shared" si="0"/>
        <v>1.0141987829614605</v>
      </c>
      <c r="F26" s="10">
        <v>4</v>
      </c>
      <c r="G26" s="14">
        <f t="shared" si="1"/>
        <v>1.0025062656641603</v>
      </c>
      <c r="H26" s="10">
        <v>1</v>
      </c>
      <c r="I26" s="14">
        <f t="shared" si="2"/>
        <v>0.3401360544217687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2.2312373225152129</v>
      </c>
      <c r="F27" s="10">
        <v>7</v>
      </c>
      <c r="G27" s="14">
        <f t="shared" si="1"/>
        <v>1.7543859649122806</v>
      </c>
      <c r="H27" s="10">
        <v>4</v>
      </c>
      <c r="I27" s="14">
        <f t="shared" si="2"/>
        <v>1.3605442176870748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2.2312373225152129</v>
      </c>
      <c r="F28" s="10">
        <v>7</v>
      </c>
      <c r="G28" s="14">
        <f t="shared" si="1"/>
        <v>1.7543859649122806</v>
      </c>
      <c r="H28" s="10">
        <v>2</v>
      </c>
      <c r="I28" s="14">
        <f t="shared" si="2"/>
        <v>0.68027210884353739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0.40567951318458417</v>
      </c>
      <c r="F29" s="10">
        <v>2</v>
      </c>
      <c r="G29" s="14">
        <f t="shared" si="1"/>
        <v>0.50125313283208017</v>
      </c>
      <c r="H29" s="10">
        <v>2</v>
      </c>
      <c r="I29" s="14">
        <f t="shared" si="2"/>
        <v>0.68027210884353739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17</v>
      </c>
      <c r="E30" s="14">
        <f t="shared" si="0"/>
        <v>3.4482758620689653</v>
      </c>
      <c r="F30" s="10">
        <v>12</v>
      </c>
      <c r="G30" s="14">
        <f t="shared" si="1"/>
        <v>3.007518796992481</v>
      </c>
      <c r="H30" s="10">
        <v>3</v>
      </c>
      <c r="I30" s="14">
        <f t="shared" si="2"/>
        <v>1.0204081632653061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2.028397565922921</v>
      </c>
      <c r="F31" s="10">
        <v>7</v>
      </c>
      <c r="G31" s="14">
        <f t="shared" si="1"/>
        <v>1.7543859649122806</v>
      </c>
      <c r="H31" s="10">
        <v>1</v>
      </c>
      <c r="I31" s="14">
        <f t="shared" si="2"/>
        <v>0.3401360544217687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3.6511156186612577</v>
      </c>
      <c r="F32" s="10">
        <v>4</v>
      </c>
      <c r="G32" s="14">
        <f t="shared" si="1"/>
        <v>1.0025062656641603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1.0141987829614605</v>
      </c>
      <c r="F33" s="10">
        <v>5</v>
      </c>
      <c r="G33" s="14">
        <f t="shared" si="1"/>
        <v>1.2531328320802004</v>
      </c>
      <c r="H33" s="10">
        <v>4</v>
      </c>
      <c r="I33" s="14">
        <f t="shared" si="2"/>
        <v>1.3605442176870748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2.028397565922921</v>
      </c>
      <c r="F34" s="10">
        <v>7</v>
      </c>
      <c r="G34" s="14">
        <f t="shared" si="1"/>
        <v>1.7543859649122806</v>
      </c>
      <c r="H34" s="10">
        <v>2</v>
      </c>
      <c r="I34" s="14">
        <f t="shared" si="2"/>
        <v>0.68027210884353739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0.81135902636916835</v>
      </c>
      <c r="F35" s="10">
        <v>3</v>
      </c>
      <c r="G35" s="14">
        <f t="shared" si="1"/>
        <v>0.75187969924812026</v>
      </c>
      <c r="H35" s="10">
        <v>3</v>
      </c>
      <c r="I35" s="14">
        <f t="shared" si="2"/>
        <v>1.0204081632653061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29</v>
      </c>
      <c r="E36" s="14">
        <f t="shared" si="0"/>
        <v>5.8823529411764701</v>
      </c>
      <c r="F36" s="10">
        <v>22</v>
      </c>
      <c r="G36" s="14">
        <f t="shared" si="1"/>
        <v>5.5137844611528823</v>
      </c>
      <c r="H36" s="10">
        <v>16</v>
      </c>
      <c r="I36" s="14">
        <f t="shared" si="2"/>
        <v>5.4421768707482991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1.0141987829614605</v>
      </c>
      <c r="F37" s="15">
        <v>5</v>
      </c>
      <c r="G37" s="14">
        <f t="shared" si="1"/>
        <v>1.2531328320802004</v>
      </c>
      <c r="H37" s="15">
        <v>5</v>
      </c>
      <c r="I37" s="14">
        <f t="shared" si="2"/>
        <v>1.7006802721088436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0.20283975659229209</v>
      </c>
      <c r="F38" s="15">
        <v>1</v>
      </c>
      <c r="G38" s="14">
        <f t="shared" si="1"/>
        <v>0.25062656641604009</v>
      </c>
      <c r="H38" s="15">
        <v>1</v>
      </c>
      <c r="I38" s="14">
        <f t="shared" si="2"/>
        <v>0.3401360544217687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493</v>
      </c>
      <c r="E39" s="17">
        <f t="shared" ref="E39:I39" si="3">SUM(E4:E38)</f>
        <v>99.999999999999986</v>
      </c>
      <c r="F39" s="16">
        <f t="shared" si="3"/>
        <v>399</v>
      </c>
      <c r="G39" s="17">
        <f t="shared" si="3"/>
        <v>99.999999999999957</v>
      </c>
      <c r="H39" s="16">
        <f>SUM(H4:H38)</f>
        <v>294</v>
      </c>
      <c r="I39" s="17">
        <f t="shared" si="3"/>
        <v>99.999999999999972</v>
      </c>
    </row>
    <row r="40" spans="1:10" x14ac:dyDescent="0.25">
      <c r="A40" s="32" t="s">
        <v>72</v>
      </c>
      <c r="B40" s="32"/>
      <c r="C40" s="32"/>
      <c r="D40" s="32"/>
      <c r="E40" s="32"/>
      <c r="F40" s="32"/>
      <c r="G40" s="32"/>
      <c r="H40" s="32"/>
      <c r="I40" s="32"/>
    </row>
    <row r="41" spans="1:10" ht="15.75" thickBot="1" x14ac:dyDescent="0.3">
      <c r="A41" s="33" t="s">
        <v>9</v>
      </c>
      <c r="B41" s="33"/>
      <c r="C41" s="33"/>
      <c r="D41" s="33"/>
      <c r="E41" s="33"/>
      <c r="F41" s="33"/>
      <c r="G41" s="33"/>
      <c r="H41" s="33"/>
      <c r="I41" s="33"/>
    </row>
    <row r="42" spans="1:10" ht="29.25" customHeight="1" thickBot="1" x14ac:dyDescent="0.3">
      <c r="A42" s="34" t="s">
        <v>93</v>
      </c>
      <c r="B42" s="35"/>
      <c r="C42" s="35"/>
      <c r="D42" s="35"/>
      <c r="E42" s="35"/>
      <c r="F42" s="35"/>
      <c r="G42" s="35"/>
      <c r="H42" s="35"/>
      <c r="I42" s="35"/>
      <c r="J42" s="36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187</v>
      </c>
    </row>
    <row r="45" spans="1:10" x14ac:dyDescent="0.25">
      <c r="A45" s="19" t="s">
        <v>50</v>
      </c>
      <c r="B45" s="22">
        <f>SUM(D19:D29,D16:D17,D7:D12,D5)</f>
        <v>301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493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4" zoomScale="110" zoomScaleNormal="110" workbookViewId="0">
      <selection activeCell="A42" sqref="A42:J42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5.5" customHeight="1" thickBot="1" x14ac:dyDescent="0.3">
      <c r="A2" s="38" t="s">
        <v>0</v>
      </c>
      <c r="B2" s="40" t="s">
        <v>35</v>
      </c>
      <c r="C2" s="40"/>
      <c r="D2" s="40" t="s">
        <v>8</v>
      </c>
      <c r="E2" s="40"/>
      <c r="F2" s="40" t="s">
        <v>1</v>
      </c>
      <c r="G2" s="40"/>
      <c r="H2" s="41" t="s">
        <v>27</v>
      </c>
      <c r="I2" s="42"/>
      <c r="J2" s="8" t="s">
        <v>0</v>
      </c>
    </row>
    <row r="3" spans="1:10" ht="15.75" thickBot="1" x14ac:dyDescent="0.3">
      <c r="A3" s="39"/>
      <c r="B3" s="30" t="s">
        <v>36</v>
      </c>
      <c r="C3" s="30" t="s">
        <v>37</v>
      </c>
      <c r="D3" s="30" t="s">
        <v>2</v>
      </c>
      <c r="E3" s="30" t="s">
        <v>3</v>
      </c>
      <c r="F3" s="30" t="s">
        <v>2</v>
      </c>
      <c r="G3" s="30" t="s">
        <v>3</v>
      </c>
      <c r="H3" s="30" t="s">
        <v>2</v>
      </c>
      <c r="I3" s="30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12</v>
      </c>
      <c r="E5" s="14">
        <f t="shared" si="0"/>
        <v>2.4742268041237114</v>
      </c>
      <c r="F5" s="10">
        <v>12</v>
      </c>
      <c r="G5" s="14">
        <f t="shared" si="1"/>
        <v>3.0456852791878175</v>
      </c>
      <c r="H5" s="10">
        <v>10</v>
      </c>
      <c r="I5" s="14">
        <f t="shared" si="2"/>
        <v>3.4246575342465753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31</v>
      </c>
      <c r="E6" s="14">
        <f t="shared" si="0"/>
        <v>6.3917525773195871</v>
      </c>
      <c r="F6" s="10">
        <v>19</v>
      </c>
      <c r="G6" s="14">
        <f t="shared" si="1"/>
        <v>4.8223350253807107</v>
      </c>
      <c r="H6" s="10">
        <v>13</v>
      </c>
      <c r="I6" s="14">
        <f t="shared" si="2"/>
        <v>4.4520547945205475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3.9175257731958761</v>
      </c>
      <c r="F7" s="10">
        <v>19</v>
      </c>
      <c r="G7" s="14">
        <f t="shared" si="1"/>
        <v>4.8223350253807107</v>
      </c>
      <c r="H7" s="10">
        <v>18</v>
      </c>
      <c r="I7" s="14">
        <f t="shared" si="2"/>
        <v>6.1643835616438354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40</v>
      </c>
      <c r="E8" s="14">
        <f t="shared" si="0"/>
        <v>8.2474226804123703</v>
      </c>
      <c r="F8" s="10">
        <v>40</v>
      </c>
      <c r="G8" s="14">
        <f t="shared" si="1"/>
        <v>10.152284263959391</v>
      </c>
      <c r="H8" s="10">
        <v>37</v>
      </c>
      <c r="I8" s="14">
        <f t="shared" si="2"/>
        <v>12.671232876712329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6.1855670103092786</v>
      </c>
      <c r="F9" s="10">
        <v>29</v>
      </c>
      <c r="G9" s="14">
        <f t="shared" si="1"/>
        <v>7.3604060913705585</v>
      </c>
      <c r="H9" s="10">
        <v>27</v>
      </c>
      <c r="I9" s="14">
        <f t="shared" si="2"/>
        <v>9.2465753424657535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6</v>
      </c>
      <c r="E10" s="14">
        <f t="shared" si="0"/>
        <v>1.2371134020618557</v>
      </c>
      <c r="F10" s="10">
        <v>6</v>
      </c>
      <c r="G10" s="14">
        <f t="shared" si="1"/>
        <v>1.5228426395939088</v>
      </c>
      <c r="H10" s="10">
        <v>4</v>
      </c>
      <c r="I10" s="14">
        <f t="shared" si="2"/>
        <v>1.3698630136986301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40</v>
      </c>
      <c r="E11" s="14">
        <f t="shared" si="0"/>
        <v>8.2474226804123703</v>
      </c>
      <c r="F11" s="10">
        <v>38</v>
      </c>
      <c r="G11" s="14">
        <f t="shared" si="1"/>
        <v>9.6446700507614214</v>
      </c>
      <c r="H11" s="10">
        <v>35</v>
      </c>
      <c r="I11" s="14">
        <f t="shared" si="2"/>
        <v>11.986301369863012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8.2474226804123703</v>
      </c>
      <c r="F12" s="10">
        <v>37</v>
      </c>
      <c r="G12" s="14">
        <f t="shared" si="1"/>
        <v>9.3908629441624374</v>
      </c>
      <c r="H12" s="10">
        <v>35</v>
      </c>
      <c r="I12" s="14">
        <f t="shared" si="2"/>
        <v>11.986301369863012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20</v>
      </c>
      <c r="E13" s="14">
        <f t="shared" si="0"/>
        <v>4.1237113402061851</v>
      </c>
      <c r="F13" s="10">
        <v>16</v>
      </c>
      <c r="G13" s="14">
        <f t="shared" si="1"/>
        <v>4.0609137055837561</v>
      </c>
      <c r="H13" s="10">
        <v>7</v>
      </c>
      <c r="I13" s="14">
        <f t="shared" si="2"/>
        <v>2.3972602739726026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25</v>
      </c>
      <c r="E14" s="14">
        <f t="shared" si="0"/>
        <v>5.1546391752577314</v>
      </c>
      <c r="F14" s="10">
        <v>20</v>
      </c>
      <c r="G14" s="14">
        <f t="shared" si="1"/>
        <v>5.0761421319796955</v>
      </c>
      <c r="H14" s="10">
        <v>18</v>
      </c>
      <c r="I14" s="14">
        <f t="shared" si="2"/>
        <v>6.1643835616438354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1.2371134020618557</v>
      </c>
      <c r="F15" s="10">
        <v>4</v>
      </c>
      <c r="G15" s="14">
        <f t="shared" si="1"/>
        <v>1.015228426395939</v>
      </c>
      <c r="H15" s="10">
        <v>4</v>
      </c>
      <c r="I15" s="14">
        <f t="shared" si="2"/>
        <v>1.3698630136986301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2.268041237113402</v>
      </c>
      <c r="F16" s="10">
        <v>11</v>
      </c>
      <c r="G16" s="14">
        <f t="shared" si="1"/>
        <v>2.7918781725888326</v>
      </c>
      <c r="H16" s="10">
        <v>8</v>
      </c>
      <c r="I16" s="14">
        <f t="shared" si="2"/>
        <v>2.7397260273972601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8</v>
      </c>
      <c r="E17" s="14">
        <f t="shared" si="0"/>
        <v>1.6494845360824744</v>
      </c>
      <c r="F17" s="10">
        <v>8</v>
      </c>
      <c r="G17" s="14">
        <f t="shared" si="1"/>
        <v>2.030456852791878</v>
      </c>
      <c r="H17" s="10">
        <v>4</v>
      </c>
      <c r="I17" s="14">
        <f t="shared" si="2"/>
        <v>1.3698630136986301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8</v>
      </c>
      <c r="E18" s="14">
        <f t="shared" si="0"/>
        <v>1.6494845360824744</v>
      </c>
      <c r="F18" s="10">
        <v>6</v>
      </c>
      <c r="G18" s="14">
        <f t="shared" si="1"/>
        <v>1.5228426395939088</v>
      </c>
      <c r="H18" s="10">
        <v>3</v>
      </c>
      <c r="I18" s="14">
        <f t="shared" si="2"/>
        <v>1.0273972602739725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1.4432989690721649</v>
      </c>
      <c r="F19" s="10">
        <v>5</v>
      </c>
      <c r="G19" s="14">
        <f t="shared" si="1"/>
        <v>1.2690355329949239</v>
      </c>
      <c r="H19" s="10">
        <v>3</v>
      </c>
      <c r="I19" s="14">
        <f t="shared" si="2"/>
        <v>1.0273972602739725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1.4432989690721649</v>
      </c>
      <c r="F20" s="10">
        <v>5</v>
      </c>
      <c r="G20" s="14">
        <f t="shared" si="1"/>
        <v>1.2690355329949239</v>
      </c>
      <c r="H20" s="10">
        <v>3</v>
      </c>
      <c r="I20" s="14">
        <f t="shared" si="2"/>
        <v>1.0273972602739725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1.4432989690721649</v>
      </c>
      <c r="F21" s="10">
        <v>4</v>
      </c>
      <c r="G21" s="14">
        <f t="shared" si="1"/>
        <v>1.015228426395939</v>
      </c>
      <c r="H21" s="10">
        <v>3</v>
      </c>
      <c r="I21" s="14">
        <f t="shared" si="2"/>
        <v>1.0273972602739725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2.0618556701030926</v>
      </c>
      <c r="F22" s="10">
        <v>7</v>
      </c>
      <c r="G22" s="14">
        <f t="shared" si="1"/>
        <v>1.7766497461928936</v>
      </c>
      <c r="H22" s="10">
        <v>6</v>
      </c>
      <c r="I22" s="14">
        <f t="shared" si="2"/>
        <v>2.054794520547945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2.4742268041237114</v>
      </c>
      <c r="F23" s="10">
        <v>9</v>
      </c>
      <c r="G23" s="14">
        <f t="shared" si="1"/>
        <v>2.2842639593908629</v>
      </c>
      <c r="H23" s="10">
        <v>3</v>
      </c>
      <c r="I23" s="14">
        <f t="shared" si="2"/>
        <v>1.0273972602739725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2.0618556701030926</v>
      </c>
      <c r="F24" s="10">
        <v>7</v>
      </c>
      <c r="G24" s="14">
        <f t="shared" si="1"/>
        <v>1.7766497461928936</v>
      </c>
      <c r="H24" s="10">
        <v>3</v>
      </c>
      <c r="I24" s="14">
        <f t="shared" si="2"/>
        <v>1.0273972602739725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1.8556701030927836</v>
      </c>
      <c r="F25" s="10">
        <v>7</v>
      </c>
      <c r="G25" s="14">
        <f t="shared" si="1"/>
        <v>1.7766497461928936</v>
      </c>
      <c r="H25" s="10">
        <v>4</v>
      </c>
      <c r="I25" s="14">
        <f t="shared" si="2"/>
        <v>1.3698630136986301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6</v>
      </c>
      <c r="E26" s="14">
        <f t="shared" si="0"/>
        <v>1.2371134020618557</v>
      </c>
      <c r="F26" s="10">
        <v>4</v>
      </c>
      <c r="G26" s="14">
        <f t="shared" si="1"/>
        <v>1.015228426395939</v>
      </c>
      <c r="H26" s="10">
        <v>1</v>
      </c>
      <c r="I26" s="14">
        <f t="shared" si="2"/>
        <v>0.34246575342465752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2.268041237113402</v>
      </c>
      <c r="F27" s="10">
        <v>7</v>
      </c>
      <c r="G27" s="14">
        <f t="shared" si="1"/>
        <v>1.7766497461928936</v>
      </c>
      <c r="H27" s="10">
        <v>4</v>
      </c>
      <c r="I27" s="14">
        <f t="shared" si="2"/>
        <v>1.3698630136986301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10</v>
      </c>
      <c r="E28" s="14">
        <f t="shared" si="0"/>
        <v>2.0618556701030926</v>
      </c>
      <c r="F28" s="10">
        <v>7</v>
      </c>
      <c r="G28" s="14">
        <f t="shared" si="1"/>
        <v>1.7766497461928936</v>
      </c>
      <c r="H28" s="10">
        <v>2</v>
      </c>
      <c r="I28" s="14">
        <f t="shared" si="2"/>
        <v>0.68493150684931503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0.41237113402061859</v>
      </c>
      <c r="F29" s="10">
        <v>2</v>
      </c>
      <c r="G29" s="14">
        <f t="shared" si="1"/>
        <v>0.50761421319796951</v>
      </c>
      <c r="H29" s="10">
        <v>2</v>
      </c>
      <c r="I29" s="14">
        <f t="shared" si="2"/>
        <v>0.68493150684931503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17</v>
      </c>
      <c r="E30" s="14">
        <f t="shared" si="0"/>
        <v>3.5051546391752577</v>
      </c>
      <c r="F30" s="10">
        <v>12</v>
      </c>
      <c r="G30" s="14">
        <f t="shared" si="1"/>
        <v>3.0456852791878175</v>
      </c>
      <c r="H30" s="10">
        <v>3</v>
      </c>
      <c r="I30" s="14">
        <f t="shared" si="2"/>
        <v>1.0273972602739725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2.0618556701030926</v>
      </c>
      <c r="F31" s="10">
        <v>7</v>
      </c>
      <c r="G31" s="14">
        <f t="shared" si="1"/>
        <v>1.7766497461928936</v>
      </c>
      <c r="H31" s="10">
        <v>1</v>
      </c>
      <c r="I31" s="14">
        <f t="shared" si="2"/>
        <v>0.34246575342465752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19</v>
      </c>
      <c r="E32" s="14">
        <f t="shared" si="0"/>
        <v>3.9175257731958761</v>
      </c>
      <c r="F32" s="10">
        <v>4</v>
      </c>
      <c r="G32" s="14">
        <f t="shared" si="1"/>
        <v>1.015228426395939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1.0309278350515463</v>
      </c>
      <c r="F33" s="10">
        <v>5</v>
      </c>
      <c r="G33" s="14">
        <f t="shared" si="1"/>
        <v>1.2690355329949239</v>
      </c>
      <c r="H33" s="10">
        <v>4</v>
      </c>
      <c r="I33" s="14">
        <f t="shared" si="2"/>
        <v>1.3698630136986301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2.0618556701030926</v>
      </c>
      <c r="F34" s="10">
        <v>7</v>
      </c>
      <c r="G34" s="14">
        <f t="shared" si="1"/>
        <v>1.7766497461928936</v>
      </c>
      <c r="H34" s="10">
        <v>2</v>
      </c>
      <c r="I34" s="14">
        <f t="shared" si="2"/>
        <v>0.68493150684931503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0.82474226804123718</v>
      </c>
      <c r="F35" s="10">
        <v>3</v>
      </c>
      <c r="G35" s="14">
        <f t="shared" si="1"/>
        <v>0.76142131979695438</v>
      </c>
      <c r="H35" s="10">
        <v>3</v>
      </c>
      <c r="I35" s="14">
        <f t="shared" si="2"/>
        <v>1.0273972602739725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27</v>
      </c>
      <c r="E36" s="14">
        <f t="shared" si="0"/>
        <v>5.5670103092783512</v>
      </c>
      <c r="F36" s="10">
        <v>21</v>
      </c>
      <c r="G36" s="14">
        <f t="shared" si="1"/>
        <v>5.3299492385786804</v>
      </c>
      <c r="H36" s="10">
        <v>16</v>
      </c>
      <c r="I36" s="14">
        <f t="shared" si="2"/>
        <v>5.4794520547945202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1.0309278350515463</v>
      </c>
      <c r="F37" s="15">
        <v>5</v>
      </c>
      <c r="G37" s="14">
        <f t="shared" si="1"/>
        <v>1.2690355329949239</v>
      </c>
      <c r="H37" s="15">
        <v>5</v>
      </c>
      <c r="I37" s="14">
        <f t="shared" si="2"/>
        <v>1.7123287671232876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0.2061855670103093</v>
      </c>
      <c r="F38" s="15">
        <v>1</v>
      </c>
      <c r="G38" s="14">
        <f t="shared" si="1"/>
        <v>0.25380710659898476</v>
      </c>
      <c r="H38" s="15">
        <v>1</v>
      </c>
      <c r="I38" s="14">
        <f t="shared" si="2"/>
        <v>0.34246575342465752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485</v>
      </c>
      <c r="E39" s="17">
        <f t="shared" ref="E39:I39" si="3">SUM(E4:E38)</f>
        <v>100</v>
      </c>
      <c r="F39" s="16">
        <f t="shared" si="3"/>
        <v>394</v>
      </c>
      <c r="G39" s="17">
        <f t="shared" si="3"/>
        <v>99.999999999999929</v>
      </c>
      <c r="H39" s="16">
        <f>SUM(H4:H38)</f>
        <v>292</v>
      </c>
      <c r="I39" s="17">
        <f t="shared" si="3"/>
        <v>100</v>
      </c>
    </row>
    <row r="40" spans="1:10" x14ac:dyDescent="0.25">
      <c r="A40" s="32" t="s">
        <v>72</v>
      </c>
      <c r="B40" s="32"/>
      <c r="C40" s="32"/>
      <c r="D40" s="32"/>
      <c r="E40" s="32"/>
      <c r="F40" s="32"/>
      <c r="G40" s="32"/>
      <c r="H40" s="32"/>
      <c r="I40" s="32"/>
    </row>
    <row r="41" spans="1:10" ht="15.75" thickBot="1" x14ac:dyDescent="0.3">
      <c r="A41" s="33" t="s">
        <v>9</v>
      </c>
      <c r="B41" s="33"/>
      <c r="C41" s="33"/>
      <c r="D41" s="33"/>
      <c r="E41" s="33"/>
      <c r="F41" s="33"/>
      <c r="G41" s="33"/>
      <c r="H41" s="33"/>
      <c r="I41" s="33"/>
    </row>
    <row r="42" spans="1:10" ht="29.25" customHeight="1" thickBot="1" x14ac:dyDescent="0.3">
      <c r="A42" s="34" t="s">
        <v>94</v>
      </c>
      <c r="B42" s="35"/>
      <c r="C42" s="35"/>
      <c r="D42" s="35"/>
      <c r="E42" s="35"/>
      <c r="F42" s="35"/>
      <c r="G42" s="35"/>
      <c r="H42" s="35"/>
      <c r="I42" s="35"/>
      <c r="J42" s="36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183</v>
      </c>
    </row>
    <row r="45" spans="1:10" x14ac:dyDescent="0.25">
      <c r="A45" s="19" t="s">
        <v>50</v>
      </c>
      <c r="B45" s="22">
        <f>SUM(D19:D29,D16:D17,D7:D12,D5)</f>
        <v>297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485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34" zoomScale="110" zoomScaleNormal="110" workbookViewId="0">
      <selection activeCell="M42" sqref="M42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5.5" customHeight="1" thickBot="1" x14ac:dyDescent="0.3">
      <c r="A2" s="38" t="s">
        <v>0</v>
      </c>
      <c r="B2" s="40" t="s">
        <v>35</v>
      </c>
      <c r="C2" s="40"/>
      <c r="D2" s="40" t="s">
        <v>8</v>
      </c>
      <c r="E2" s="40"/>
      <c r="F2" s="40" t="s">
        <v>1</v>
      </c>
      <c r="G2" s="40"/>
      <c r="H2" s="41" t="s">
        <v>27</v>
      </c>
      <c r="I2" s="42"/>
      <c r="J2" s="8" t="s">
        <v>0</v>
      </c>
    </row>
    <row r="3" spans="1:10" ht="15.75" thickBot="1" x14ac:dyDescent="0.3">
      <c r="A3" s="39"/>
      <c r="B3" s="31" t="s">
        <v>36</v>
      </c>
      <c r="C3" s="31" t="s">
        <v>37</v>
      </c>
      <c r="D3" s="31" t="s">
        <v>2</v>
      </c>
      <c r="E3" s="31" t="s">
        <v>3</v>
      </c>
      <c r="F3" s="31" t="s">
        <v>2</v>
      </c>
      <c r="G3" s="31" t="s">
        <v>3</v>
      </c>
      <c r="H3" s="31" t="s">
        <v>2</v>
      </c>
      <c r="I3" s="31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2.691511387163561</v>
      </c>
      <c r="F5" s="10">
        <v>13</v>
      </c>
      <c r="G5" s="14">
        <f t="shared" si="1"/>
        <v>3.3078880407124678</v>
      </c>
      <c r="H5" s="10">
        <v>10</v>
      </c>
      <c r="I5" s="14">
        <f t="shared" si="2"/>
        <v>3.4364261168384882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6.2111801242236027</v>
      </c>
      <c r="F6" s="10">
        <v>18</v>
      </c>
      <c r="G6" s="14">
        <f t="shared" si="1"/>
        <v>4.5801526717557248</v>
      </c>
      <c r="H6" s="10">
        <v>12</v>
      </c>
      <c r="I6" s="14">
        <f t="shared" si="2"/>
        <v>4.1237113402061851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3.9337474120082816</v>
      </c>
      <c r="F7" s="10">
        <v>19</v>
      </c>
      <c r="G7" s="14">
        <f t="shared" si="1"/>
        <v>4.8346055979643765</v>
      </c>
      <c r="H7" s="10">
        <v>18</v>
      </c>
      <c r="I7" s="14">
        <f t="shared" si="2"/>
        <v>6.1855670103092786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40</v>
      </c>
      <c r="E8" s="14">
        <f t="shared" si="0"/>
        <v>8.2815734989648035</v>
      </c>
      <c r="F8" s="10">
        <v>40</v>
      </c>
      <c r="G8" s="14">
        <f t="shared" si="1"/>
        <v>10.178117048346055</v>
      </c>
      <c r="H8" s="10">
        <v>37</v>
      </c>
      <c r="I8" s="14">
        <f t="shared" si="2"/>
        <v>12.714776632302405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6.2111801242236027</v>
      </c>
      <c r="F9" s="10">
        <v>29</v>
      </c>
      <c r="G9" s="14">
        <f t="shared" si="1"/>
        <v>7.3791348600508897</v>
      </c>
      <c r="H9" s="10">
        <v>27</v>
      </c>
      <c r="I9" s="14">
        <f t="shared" si="2"/>
        <v>9.2783505154639183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0.82815734989648038</v>
      </c>
      <c r="F10" s="10">
        <v>4</v>
      </c>
      <c r="G10" s="14">
        <f t="shared" si="1"/>
        <v>1.0178117048346056</v>
      </c>
      <c r="H10" s="10">
        <v>3</v>
      </c>
      <c r="I10" s="14">
        <f t="shared" si="2"/>
        <v>1.0309278350515463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40</v>
      </c>
      <c r="E11" s="14">
        <f t="shared" si="0"/>
        <v>8.2815734989648035</v>
      </c>
      <c r="F11" s="10">
        <v>38</v>
      </c>
      <c r="G11" s="14">
        <f t="shared" si="1"/>
        <v>9.669211195928753</v>
      </c>
      <c r="H11" s="10">
        <v>35</v>
      </c>
      <c r="I11" s="14">
        <f t="shared" si="2"/>
        <v>12.027491408934708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8.2815734989648035</v>
      </c>
      <c r="F12" s="10">
        <v>37</v>
      </c>
      <c r="G12" s="14">
        <f t="shared" si="1"/>
        <v>9.4147582697201013</v>
      </c>
      <c r="H12" s="10">
        <v>35</v>
      </c>
      <c r="I12" s="14">
        <f t="shared" si="2"/>
        <v>12.027491408934708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20</v>
      </c>
      <c r="E13" s="14">
        <f t="shared" si="0"/>
        <v>4.1407867494824018</v>
      </c>
      <c r="F13" s="10">
        <v>16</v>
      </c>
      <c r="G13" s="14">
        <f t="shared" si="1"/>
        <v>4.0712468193384224</v>
      </c>
      <c r="H13" s="10">
        <v>7</v>
      </c>
      <c r="I13" s="14">
        <f t="shared" si="2"/>
        <v>2.4054982817869419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23</v>
      </c>
      <c r="E14" s="14">
        <f t="shared" si="0"/>
        <v>4.7619047619047619</v>
      </c>
      <c r="F14" s="10">
        <v>20</v>
      </c>
      <c r="G14" s="14">
        <f t="shared" si="1"/>
        <v>5.0890585241730273</v>
      </c>
      <c r="H14" s="10">
        <v>17</v>
      </c>
      <c r="I14" s="14">
        <f t="shared" si="2"/>
        <v>5.8419243986254292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1.2422360248447204</v>
      </c>
      <c r="F15" s="10">
        <v>4</v>
      </c>
      <c r="G15" s="14">
        <f t="shared" si="1"/>
        <v>1.0178117048346056</v>
      </c>
      <c r="H15" s="10">
        <v>4</v>
      </c>
      <c r="I15" s="14">
        <f t="shared" si="2"/>
        <v>1.3745704467353952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2.0703933747412009</v>
      </c>
      <c r="F16" s="10">
        <v>10</v>
      </c>
      <c r="G16" s="14">
        <f t="shared" si="1"/>
        <v>2.5445292620865136</v>
      </c>
      <c r="H16" s="10">
        <v>8</v>
      </c>
      <c r="I16" s="14">
        <f t="shared" si="2"/>
        <v>2.7491408934707904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9</v>
      </c>
      <c r="E17" s="14">
        <f t="shared" si="0"/>
        <v>1.8633540372670807</v>
      </c>
      <c r="F17" s="10">
        <v>8</v>
      </c>
      <c r="G17" s="14">
        <f t="shared" si="1"/>
        <v>2.0356234096692112</v>
      </c>
      <c r="H17" s="10">
        <v>5</v>
      </c>
      <c r="I17" s="14">
        <f t="shared" si="2"/>
        <v>1.7182130584192441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8</v>
      </c>
      <c r="E18" s="14">
        <f t="shared" si="0"/>
        <v>1.6563146997929608</v>
      </c>
      <c r="F18" s="10">
        <v>6</v>
      </c>
      <c r="G18" s="14">
        <f t="shared" si="1"/>
        <v>1.5267175572519083</v>
      </c>
      <c r="H18" s="10">
        <v>3</v>
      </c>
      <c r="I18" s="14">
        <f t="shared" si="2"/>
        <v>1.0309278350515463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1.4492753623188406</v>
      </c>
      <c r="F19" s="10">
        <v>5</v>
      </c>
      <c r="G19" s="14">
        <f t="shared" si="1"/>
        <v>1.2722646310432568</v>
      </c>
      <c r="H19" s="10">
        <v>3</v>
      </c>
      <c r="I19" s="14">
        <f t="shared" si="2"/>
        <v>1.0309278350515463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1.4492753623188406</v>
      </c>
      <c r="F20" s="10">
        <v>5</v>
      </c>
      <c r="G20" s="14">
        <f t="shared" si="1"/>
        <v>1.2722646310432568</v>
      </c>
      <c r="H20" s="10">
        <v>3</v>
      </c>
      <c r="I20" s="14">
        <f t="shared" si="2"/>
        <v>1.0309278350515463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1.6563146997929608</v>
      </c>
      <c r="F21" s="10">
        <v>5</v>
      </c>
      <c r="G21" s="14">
        <f t="shared" si="1"/>
        <v>1.2722646310432568</v>
      </c>
      <c r="H21" s="10">
        <v>4</v>
      </c>
      <c r="I21" s="14">
        <f t="shared" si="2"/>
        <v>1.3745704467353952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2.0703933747412009</v>
      </c>
      <c r="F22" s="10">
        <v>7</v>
      </c>
      <c r="G22" s="14">
        <f t="shared" si="1"/>
        <v>1.7811704834605597</v>
      </c>
      <c r="H22" s="10">
        <v>6</v>
      </c>
      <c r="I22" s="14">
        <f t="shared" si="2"/>
        <v>2.0618556701030926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2.4844720496894408</v>
      </c>
      <c r="F23" s="10">
        <v>9</v>
      </c>
      <c r="G23" s="14">
        <f t="shared" si="1"/>
        <v>2.2900763358778624</v>
      </c>
      <c r="H23" s="10">
        <v>3</v>
      </c>
      <c r="I23" s="14">
        <f t="shared" si="2"/>
        <v>1.0309278350515463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2.0703933747412009</v>
      </c>
      <c r="F24" s="10">
        <v>7</v>
      </c>
      <c r="G24" s="14">
        <f t="shared" si="1"/>
        <v>1.7811704834605597</v>
      </c>
      <c r="H24" s="10">
        <v>3</v>
      </c>
      <c r="I24" s="14">
        <f t="shared" si="2"/>
        <v>1.0309278350515463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1.8633540372670807</v>
      </c>
      <c r="F25" s="10">
        <v>7</v>
      </c>
      <c r="G25" s="14">
        <f t="shared" si="1"/>
        <v>1.7811704834605597</v>
      </c>
      <c r="H25" s="10">
        <v>4</v>
      </c>
      <c r="I25" s="14">
        <f t="shared" si="2"/>
        <v>1.3745704467353952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6</v>
      </c>
      <c r="E26" s="14">
        <f t="shared" si="0"/>
        <v>1.2422360248447204</v>
      </c>
      <c r="F26" s="10">
        <v>4</v>
      </c>
      <c r="G26" s="14">
        <f t="shared" si="1"/>
        <v>1.0178117048346056</v>
      </c>
      <c r="H26" s="10">
        <v>1</v>
      </c>
      <c r="I26" s="14">
        <f t="shared" si="2"/>
        <v>0.3436426116838488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2.2774327122153206</v>
      </c>
      <c r="F27" s="10">
        <v>7</v>
      </c>
      <c r="G27" s="14">
        <f t="shared" si="1"/>
        <v>1.7811704834605597</v>
      </c>
      <c r="H27" s="10">
        <v>4</v>
      </c>
      <c r="I27" s="14">
        <f t="shared" si="2"/>
        <v>1.3745704467353952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10</v>
      </c>
      <c r="E28" s="14">
        <f t="shared" si="0"/>
        <v>2.0703933747412009</v>
      </c>
      <c r="F28" s="10">
        <v>7</v>
      </c>
      <c r="G28" s="14">
        <f t="shared" si="1"/>
        <v>1.7811704834605597</v>
      </c>
      <c r="H28" s="10">
        <v>2</v>
      </c>
      <c r="I28" s="14">
        <f t="shared" si="2"/>
        <v>0.6872852233676976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0.41407867494824019</v>
      </c>
      <c r="F29" s="10">
        <v>2</v>
      </c>
      <c r="G29" s="14">
        <f t="shared" si="1"/>
        <v>0.5089058524173028</v>
      </c>
      <c r="H29" s="10">
        <v>2</v>
      </c>
      <c r="I29" s="14">
        <f t="shared" si="2"/>
        <v>0.6872852233676976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17</v>
      </c>
      <c r="E30" s="14">
        <f t="shared" si="0"/>
        <v>3.5196687370600417</v>
      </c>
      <c r="F30" s="10">
        <v>12</v>
      </c>
      <c r="G30" s="14">
        <f t="shared" si="1"/>
        <v>3.0534351145038165</v>
      </c>
      <c r="H30" s="10">
        <v>3</v>
      </c>
      <c r="I30" s="14">
        <f t="shared" si="2"/>
        <v>1.0309278350515463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2.0703933747412009</v>
      </c>
      <c r="F31" s="10">
        <v>7</v>
      </c>
      <c r="G31" s="14">
        <f t="shared" si="1"/>
        <v>1.7811704834605597</v>
      </c>
      <c r="H31" s="10">
        <v>1</v>
      </c>
      <c r="I31" s="14">
        <f t="shared" si="2"/>
        <v>0.3436426116838488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19</v>
      </c>
      <c r="E32" s="14">
        <f t="shared" si="0"/>
        <v>3.9337474120082816</v>
      </c>
      <c r="F32" s="10">
        <v>4</v>
      </c>
      <c r="G32" s="14">
        <f t="shared" si="1"/>
        <v>1.0178117048346056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1.0351966873706004</v>
      </c>
      <c r="F33" s="10">
        <v>5</v>
      </c>
      <c r="G33" s="14">
        <f t="shared" si="1"/>
        <v>1.2722646310432568</v>
      </c>
      <c r="H33" s="10">
        <v>4</v>
      </c>
      <c r="I33" s="14">
        <f t="shared" si="2"/>
        <v>1.3745704467353952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2.2774327122153206</v>
      </c>
      <c r="F34" s="10">
        <v>8</v>
      </c>
      <c r="G34" s="14">
        <f t="shared" si="1"/>
        <v>2.0356234096692112</v>
      </c>
      <c r="H34" s="10">
        <v>2</v>
      </c>
      <c r="I34" s="14">
        <f t="shared" si="2"/>
        <v>0.6872852233676976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0.82815734989648038</v>
      </c>
      <c r="F35" s="10">
        <v>3</v>
      </c>
      <c r="G35" s="14">
        <f t="shared" si="1"/>
        <v>0.76335877862595414</v>
      </c>
      <c r="H35" s="10">
        <v>3</v>
      </c>
      <c r="I35" s="14">
        <f t="shared" si="2"/>
        <v>1.0309278350515463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27</v>
      </c>
      <c r="E36" s="14">
        <f t="shared" si="0"/>
        <v>5.5900621118012426</v>
      </c>
      <c r="F36" s="10">
        <v>21</v>
      </c>
      <c r="G36" s="14">
        <f t="shared" si="1"/>
        <v>5.343511450381679</v>
      </c>
      <c r="H36" s="10">
        <v>16</v>
      </c>
      <c r="I36" s="14">
        <f t="shared" si="2"/>
        <v>5.4982817869415808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1.0351966873706004</v>
      </c>
      <c r="F37" s="15">
        <v>5</v>
      </c>
      <c r="G37" s="14">
        <f t="shared" si="1"/>
        <v>1.2722646310432568</v>
      </c>
      <c r="H37" s="15">
        <v>5</v>
      </c>
      <c r="I37" s="14">
        <f t="shared" si="2"/>
        <v>1.7182130584192441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0.20703933747412009</v>
      </c>
      <c r="F38" s="15">
        <v>1</v>
      </c>
      <c r="G38" s="14">
        <f t="shared" si="1"/>
        <v>0.2544529262086514</v>
      </c>
      <c r="H38" s="15">
        <v>1</v>
      </c>
      <c r="I38" s="14">
        <f t="shared" si="2"/>
        <v>0.3436426116838488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483</v>
      </c>
      <c r="E39" s="17">
        <f t="shared" ref="E39:I39" si="3">SUM(E4:E38)</f>
        <v>100.00000000000001</v>
      </c>
      <c r="F39" s="16">
        <f t="shared" si="3"/>
        <v>393</v>
      </c>
      <c r="G39" s="17">
        <f t="shared" si="3"/>
        <v>99.999999999999972</v>
      </c>
      <c r="H39" s="16">
        <f>SUM(H4:H38)</f>
        <v>291</v>
      </c>
      <c r="I39" s="17">
        <f t="shared" si="3"/>
        <v>99.999999999999929</v>
      </c>
    </row>
    <row r="40" spans="1:10" x14ac:dyDescent="0.25">
      <c r="A40" s="32" t="s">
        <v>72</v>
      </c>
      <c r="B40" s="32"/>
      <c r="C40" s="32"/>
      <c r="D40" s="32"/>
      <c r="E40" s="32"/>
      <c r="F40" s="32"/>
      <c r="G40" s="32"/>
      <c r="H40" s="32"/>
      <c r="I40" s="32"/>
    </row>
    <row r="41" spans="1:10" ht="15.75" thickBot="1" x14ac:dyDescent="0.3">
      <c r="A41" s="33" t="s">
        <v>9</v>
      </c>
      <c r="B41" s="33"/>
      <c r="C41" s="33"/>
      <c r="D41" s="33"/>
      <c r="E41" s="33"/>
      <c r="F41" s="33"/>
      <c r="G41" s="33"/>
      <c r="H41" s="33"/>
      <c r="I41" s="33"/>
    </row>
    <row r="42" spans="1:10" ht="29.25" customHeight="1" thickBot="1" x14ac:dyDescent="0.3">
      <c r="A42" s="34" t="s">
        <v>95</v>
      </c>
      <c r="B42" s="35"/>
      <c r="C42" s="35"/>
      <c r="D42" s="35"/>
      <c r="E42" s="35"/>
      <c r="F42" s="35"/>
      <c r="G42" s="35"/>
      <c r="H42" s="35"/>
      <c r="I42" s="35"/>
      <c r="J42" s="36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181</v>
      </c>
    </row>
    <row r="45" spans="1:10" x14ac:dyDescent="0.25">
      <c r="A45" s="19" t="s">
        <v>50</v>
      </c>
      <c r="B45" s="22">
        <f>SUM(D19:D29,D16:D17,D7:D12,D5)</f>
        <v>297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483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JAN</vt:lpstr>
      <vt:lpstr>FEV</vt:lpstr>
      <vt:lpstr>MAR</vt:lpstr>
      <vt:lpstr>ABR</vt:lpstr>
      <vt:lpstr>MAIO</vt:lpstr>
      <vt:lpstr>JUNHO</vt:lpstr>
      <vt:lpstr>JULHO (2)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2017-04-18T17:57:19Z</cp:lastPrinted>
  <dcterms:created xsi:type="dcterms:W3CDTF">2013-04-15T20:33:19Z</dcterms:created>
  <dcterms:modified xsi:type="dcterms:W3CDTF">2017-08-17T11:48:19Z</dcterms:modified>
</cp:coreProperties>
</file>