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0" yWindow="45" windowWidth="19155" windowHeight="11820" activeTab="7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STO" sheetId="43" r:id="rId8"/>
    <sheet name="Plan1" sheetId="22" r:id="rId9"/>
    <sheet name="Plan2" sheetId="2" r:id="rId10"/>
    <sheet name="Plan3" sheetId="3" r:id="rId11"/>
  </sheets>
  <calcPr calcId="152511"/>
</workbook>
</file>

<file path=xl/calcChain.xml><?xml version="1.0" encoding="utf-8"?>
<calcChain xmlns="http://schemas.openxmlformats.org/spreadsheetml/2006/main">
  <c r="B46" i="43" l="1"/>
  <c r="B45" i="43"/>
  <c r="B44" i="43"/>
  <c r="C46" i="43" s="1"/>
  <c r="H39" i="43"/>
  <c r="I36" i="43" s="1"/>
  <c r="F39" i="43"/>
  <c r="G35" i="43" s="1"/>
  <c r="D39" i="43"/>
  <c r="E38" i="43" s="1"/>
  <c r="G38" i="43"/>
  <c r="E37" i="43"/>
  <c r="G34" i="43"/>
  <c r="E32" i="43"/>
  <c r="G30" i="43"/>
  <c r="E27" i="43"/>
  <c r="G26" i="43"/>
  <c r="E25" i="43"/>
  <c r="E23" i="43"/>
  <c r="G22" i="43"/>
  <c r="G18" i="43"/>
  <c r="E16" i="43"/>
  <c r="G14" i="43"/>
  <c r="G10" i="43"/>
  <c r="G6" i="43"/>
  <c r="E9" i="43" l="1"/>
  <c r="I17" i="43"/>
  <c r="E13" i="43"/>
  <c r="E7" i="43"/>
  <c r="E21" i="43"/>
  <c r="I9" i="43"/>
  <c r="I35" i="43"/>
  <c r="E5" i="43"/>
  <c r="E15" i="43"/>
  <c r="E20" i="43"/>
  <c r="E24" i="43"/>
  <c r="E29" i="43"/>
  <c r="I14" i="43"/>
  <c r="I22" i="43"/>
  <c r="I11" i="43"/>
  <c r="E4" i="43"/>
  <c r="E8" i="43"/>
  <c r="E11" i="43"/>
  <c r="E31" i="43"/>
  <c r="E36" i="43"/>
  <c r="I5" i="43"/>
  <c r="I7" i="43"/>
  <c r="I25" i="43"/>
  <c r="I27" i="43"/>
  <c r="I30" i="43"/>
  <c r="I33" i="43"/>
  <c r="I38" i="43"/>
  <c r="I10" i="43"/>
  <c r="I13" i="43"/>
  <c r="I15" i="43"/>
  <c r="I18" i="43"/>
  <c r="I21" i="43"/>
  <c r="I23" i="43"/>
  <c r="I6" i="43"/>
  <c r="I19" i="43"/>
  <c r="I26" i="43"/>
  <c r="I29" i="43"/>
  <c r="I31" i="43"/>
  <c r="I34" i="43"/>
  <c r="I37" i="43"/>
  <c r="E12" i="43"/>
  <c r="E17" i="43"/>
  <c r="E19" i="43"/>
  <c r="E28" i="43"/>
  <c r="E33" i="43"/>
  <c r="E35" i="43"/>
  <c r="G5" i="43"/>
  <c r="G9" i="43"/>
  <c r="G13" i="43"/>
  <c r="G17" i="43"/>
  <c r="G21" i="43"/>
  <c r="G25" i="43"/>
  <c r="G29" i="43"/>
  <c r="G33" i="43"/>
  <c r="G37" i="43"/>
  <c r="G4" i="43"/>
  <c r="G8" i="43"/>
  <c r="G12" i="43"/>
  <c r="G16" i="43"/>
  <c r="G20" i="43"/>
  <c r="G24" i="43"/>
  <c r="G28" i="43"/>
  <c r="G32" i="43"/>
  <c r="G36" i="43"/>
  <c r="I4" i="43"/>
  <c r="E6" i="43"/>
  <c r="G7" i="43"/>
  <c r="I8" i="43"/>
  <c r="E10" i="43"/>
  <c r="G11" i="43"/>
  <c r="I12" i="43"/>
  <c r="E14" i="43"/>
  <c r="G15" i="43"/>
  <c r="I16" i="43"/>
  <c r="E18" i="43"/>
  <c r="G19" i="43"/>
  <c r="I20" i="43"/>
  <c r="E22" i="43"/>
  <c r="G23" i="43"/>
  <c r="I24" i="43"/>
  <c r="E26" i="43"/>
  <c r="G27" i="43"/>
  <c r="I28" i="43"/>
  <c r="E30" i="43"/>
  <c r="G31" i="43"/>
  <c r="I32" i="43"/>
  <c r="E34" i="43"/>
  <c r="B46" i="42"/>
  <c r="B45" i="42"/>
  <c r="B44" i="42"/>
  <c r="H39" i="42"/>
  <c r="I36" i="42" s="1"/>
  <c r="F39" i="42"/>
  <c r="G35" i="42" s="1"/>
  <c r="D39" i="42"/>
  <c r="E38" i="42" s="1"/>
  <c r="E39" i="43" l="1"/>
  <c r="I39" i="43"/>
  <c r="G39" i="43"/>
  <c r="E7" i="42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<sst xmlns="http://schemas.openxmlformats.org/spreadsheetml/2006/main" count="1016" uniqueCount="97">
  <si>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</si>
  <si>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</si>
  <si>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</si>
  <si>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</si>
  <si>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</si>
  <si>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</si>
  <si>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</si>
  <si>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</si>
  <si>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</si>
  <si>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</si>
  <si>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</si>
  <si>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</si>
  <si>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</si>
  <si>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</si>
  <si>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</si>
  <si>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</si>
  <si>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</si>
  <si>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</si>
  <si>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</si>
  <si>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</si>
  <si>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</si>
  <si>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</si>
  <si>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</si>
  <si>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</si>
  <si>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</si>
  <si>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</si>
  <si>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</si>
  <si>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</si>
  <si>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</si>
  <si>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</si>
  <si>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</si>
  <si>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</si>
  <si>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</si>
  <si>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</si>
  <si>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</si>
  <si>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</si>
  <si>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</si>
  <si>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</si>
  <si>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</si>
  <si>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</si>
  <si>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</si>
  <si>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</si>
  <si>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</si>
  <si>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</si>
  <si>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</si>
  <si>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</si>
  <si>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</si>
  <si>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</si>
  <si>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</si>
  <si>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</si>
  <si>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</si>
  <si>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</si>
  <si>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</si>
  <si>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</si>
  <si>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</si>
  <si>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</si>
  <si>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</si>
  <si>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</si>
  <si>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</si>
  <si>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</si>
  <si>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</si>
  <si>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</si>
  <si>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</si>
  <si>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</si>
  <si>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</si>
  <si>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</si>
  <si>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</si>
  <si>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</si>
  <si>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</si>
  <si>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</si>
  <si>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</si>
  <si>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</si>
  <si>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</si>
  <si>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</si>
  <si>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</si>
  <si>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</si>
  <si>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</si>
  <si>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</si>
  <si>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</si>
  <si>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</si>
  <si>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</si>
  <si>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</si>
  <si>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</si>
  <si>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</si>
  <si>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</si>
  <si>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</si>
  <si>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</si>
  <si>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</si>
  <si>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</si>
  <si>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</si>
  <si>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</si>
  <si>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</si>
  <si>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</si>
  <si>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</si>
  <si>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</si>
  <si>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</si>
  <si>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484, TABELA 16) não coincide com o total de cargos lotados (= 468, TABELA 15), porque no total de 484 estão computados os 43 servidores de outros órgãos à disposição do TCE, menos 26 servidores efetivos que, concomitantemente, ocupam cargos comissionados. Inclusive, há a diferença de 1(um) neste somatório, em face da situação de um servidor à disposição que também percebe um cargo comissionado DAS-5, conforme nota explicativa na TABELA 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</si>
</sst>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18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89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90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91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93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94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110" zoomScaleNormal="110" workbookViewId="0">
      <selection activeCell="N53" sqref="N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95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2" zoomScale="110" zoomScaleNormal="110" workbookViewId="0">
      <selection activeCell="J46" sqref="J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2.6859504132231407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6.6115702479338845</v>
      </c>
      <c r="F6" s="10">
        <v>19</v>
      </c>
      <c r="G6" s="14">
        <f t="shared" si="1"/>
        <v>4.8346055979643765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3.9256198347107438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8.0578512396694215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6.1983471074380168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0.82644628099173556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8.2644628099173563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8.2644628099173563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4.338842975206612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4.7520661157024797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1.2396694214876034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2.0661157024793391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2.0661157024793391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1.6528925619834711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1.4462809917355373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1.2396694214876034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1.6528925619834711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2.2727272727272729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2.4793388429752068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2.0661157024793391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1.859504132231405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1.0330578512396695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2.2727272727272729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2.0661157024793391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0.41322314049586778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18</v>
      </c>
      <c r="E30" s="14">
        <f t="shared" si="0"/>
        <v>3.71900826446281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2.0661157024793391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3.71900826446281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1.0330578512396695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2.2727272727272729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0.6198347107438017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5.5785123966942152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1.0330578512396695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0.20661157024793389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484</v>
      </c>
      <c r="E39" s="17">
        <f t="shared" ref="E39:I39" si="3">SUM(E4:E38)</f>
        <v>100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96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296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2017-09-12T19:09:38Z</cp:lastPrinted>
  <dcterms:created xsi:type="dcterms:W3CDTF">2013-04-15T20:33:19Z</dcterms:created>
  <dcterms:modified xsi:type="dcterms:W3CDTF">2017-09-14T21:39:46Z</dcterms:modified>
</cp:coreProperties>
</file>