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0" yWindow="45" windowWidth="19155" windowHeight="11820" activeTab="9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STO" sheetId="43" r:id="rId8"/>
    <sheet name="SETEMBRO" sheetId="44" r:id="rId9"/>
    <sheet name="OUTUBRO" sheetId="45" r:id="rId10"/>
    <sheet name="Plan1" sheetId="22" r:id="rId11"/>
    <sheet name="Plan2" sheetId="2" r:id="rId12"/>
    <sheet name="Plan3" sheetId="3" r:id="rId13"/>
  </sheets>
  <calcPr calcId="152511"/>
</workbook>
</file>

<file path=xl/calcChain.xml><?xml version="1.0" encoding="utf-8"?>
<calcChain xmlns="http://schemas.openxmlformats.org/spreadsheetml/2006/main">
  <c r="B46" i="45" l="1"/>
  <c r="B45" i="45"/>
  <c r="B44" i="45"/>
  <c r="C46" i="45" s="1"/>
  <c r="H39" i="45"/>
  <c r="I36" i="45" s="1"/>
  <c r="F39" i="45"/>
  <c r="G35" i="45" s="1"/>
  <c r="D39" i="45"/>
  <c r="E38" i="45" s="1"/>
  <c r="I37" i="45"/>
  <c r="G36" i="45"/>
  <c r="E36" i="45"/>
  <c r="I34" i="45"/>
  <c r="G33" i="45"/>
  <c r="E32" i="45"/>
  <c r="I30" i="45"/>
  <c r="I29" i="45"/>
  <c r="G28" i="45"/>
  <c r="I25" i="45"/>
  <c r="I22" i="45"/>
  <c r="G22" i="45"/>
  <c r="E20" i="45"/>
  <c r="I18" i="45"/>
  <c r="G16" i="45"/>
  <c r="I14" i="45"/>
  <c r="G12" i="45"/>
  <c r="E12" i="45"/>
  <c r="I11" i="45"/>
  <c r="I10" i="45"/>
  <c r="I9" i="45"/>
  <c r="I7" i="45"/>
  <c r="G7" i="45"/>
  <c r="I6" i="45"/>
  <c r="I5" i="45"/>
  <c r="G4" i="45"/>
  <c r="E4" i="45"/>
  <c r="G11" i="45" l="1"/>
  <c r="G13" i="45"/>
  <c r="G25" i="45"/>
  <c r="G30" i="45"/>
  <c r="G34" i="45"/>
  <c r="G37" i="45"/>
  <c r="G6" i="45"/>
  <c r="G9" i="45"/>
  <c r="G21" i="45"/>
  <c r="E8" i="45"/>
  <c r="E17" i="45"/>
  <c r="E5" i="45"/>
  <c r="E7" i="45"/>
  <c r="E9" i="45"/>
  <c r="E27" i="45"/>
  <c r="E19" i="45"/>
  <c r="E28" i="45"/>
  <c r="G14" i="45"/>
  <c r="G17" i="45"/>
  <c r="G26" i="45"/>
  <c r="G29" i="45"/>
  <c r="G5" i="45"/>
  <c r="G8" i="45"/>
  <c r="G10" i="45"/>
  <c r="G18" i="45"/>
  <c r="G20" i="45"/>
  <c r="G24" i="45"/>
  <c r="G32" i="45"/>
  <c r="G38" i="45"/>
  <c r="E13" i="45"/>
  <c r="E15" i="45"/>
  <c r="E23" i="45"/>
  <c r="E31" i="45"/>
  <c r="I13" i="45"/>
  <c r="I15" i="45"/>
  <c r="I17" i="45"/>
  <c r="I19" i="45"/>
  <c r="I21" i="45"/>
  <c r="I26" i="45"/>
  <c r="I33" i="45"/>
  <c r="I38" i="45"/>
  <c r="E11" i="45"/>
  <c r="E16" i="45"/>
  <c r="E24" i="45"/>
  <c r="E35" i="45"/>
  <c r="E21" i="45"/>
  <c r="I23" i="45"/>
  <c r="E25" i="45"/>
  <c r="I27" i="45"/>
  <c r="E29" i="45"/>
  <c r="I31" i="45"/>
  <c r="E33" i="45"/>
  <c r="I35" i="45"/>
  <c r="E37" i="45"/>
  <c r="I4" i="45"/>
  <c r="E6" i="45"/>
  <c r="I8" i="45"/>
  <c r="E10" i="45"/>
  <c r="I12" i="45"/>
  <c r="E14" i="45"/>
  <c r="G15" i="45"/>
  <c r="I16" i="45"/>
  <c r="E18" i="45"/>
  <c r="G19" i="45"/>
  <c r="I20" i="45"/>
  <c r="E22" i="45"/>
  <c r="G23" i="45"/>
  <c r="I24" i="45"/>
  <c r="E26" i="45"/>
  <c r="G27" i="45"/>
  <c r="I28" i="45"/>
  <c r="E30" i="45"/>
  <c r="G31" i="45"/>
  <c r="I32" i="45"/>
  <c r="E34" i="45"/>
  <c r="H39" i="44"/>
  <c r="F39" i="44"/>
  <c r="G38" i="44" s="1"/>
  <c r="D39" i="44"/>
  <c r="B46" i="44"/>
  <c r="B45" i="44"/>
  <c r="B44" i="44"/>
  <c r="I36" i="44"/>
  <c r="E38" i="44"/>
  <c r="G39" i="45" l="1"/>
  <c r="E39" i="45"/>
  <c r="I39" i="45"/>
  <c r="G6" i="44"/>
  <c r="G19" i="44"/>
  <c r="G25" i="44"/>
  <c r="E11" i="44"/>
  <c r="G11" i="44"/>
  <c r="G32" i="44"/>
  <c r="G17" i="44"/>
  <c r="G33" i="44"/>
  <c r="E27" i="44"/>
  <c r="G8" i="44"/>
  <c r="G14" i="44"/>
  <c r="G22" i="44"/>
  <c r="G27" i="44"/>
  <c r="G35" i="44"/>
  <c r="G9" i="44"/>
  <c r="G16" i="44"/>
  <c r="G24" i="44"/>
  <c r="G30" i="44"/>
  <c r="G36" i="44"/>
  <c r="E7" i="44"/>
  <c r="E23" i="44"/>
  <c r="E19" i="44"/>
  <c r="E15" i="44"/>
  <c r="E31" i="44"/>
  <c r="C46" i="44"/>
  <c r="I5" i="44"/>
  <c r="I13" i="44"/>
  <c r="I21" i="44"/>
  <c r="I29" i="44"/>
  <c r="I9" i="44"/>
  <c r="I17" i="44"/>
  <c r="I25" i="44"/>
  <c r="I33" i="44"/>
  <c r="G4" i="44"/>
  <c r="G12" i="44"/>
  <c r="G20" i="44"/>
  <c r="G28" i="44"/>
  <c r="G37" i="44"/>
  <c r="G5" i="44"/>
  <c r="G7" i="44"/>
  <c r="G10" i="44"/>
  <c r="G13" i="44"/>
  <c r="G15" i="44"/>
  <c r="G18" i="44"/>
  <c r="G21" i="44"/>
  <c r="G23" i="44"/>
  <c r="G26" i="44"/>
  <c r="G29" i="44"/>
  <c r="G31" i="44"/>
  <c r="G34" i="44"/>
  <c r="I37" i="44"/>
  <c r="I8" i="44"/>
  <c r="E5" i="44"/>
  <c r="I7" i="44"/>
  <c r="E9" i="44"/>
  <c r="I11" i="44"/>
  <c r="E13" i="44"/>
  <c r="I15" i="44"/>
  <c r="E17" i="44"/>
  <c r="I19" i="44"/>
  <c r="E21" i="44"/>
  <c r="I23" i="44"/>
  <c r="E25" i="44"/>
  <c r="I27" i="44"/>
  <c r="E29" i="44"/>
  <c r="I31" i="44"/>
  <c r="E33" i="44"/>
  <c r="I35" i="44"/>
  <c r="E37" i="44"/>
  <c r="I4" i="44"/>
  <c r="E10" i="44"/>
  <c r="E4" i="44"/>
  <c r="I6" i="44"/>
  <c r="E8" i="44"/>
  <c r="I10" i="44"/>
  <c r="E12" i="44"/>
  <c r="I14" i="44"/>
  <c r="E16" i="44"/>
  <c r="I18" i="44"/>
  <c r="E20" i="44"/>
  <c r="I22" i="44"/>
  <c r="E24" i="44"/>
  <c r="I26" i="44"/>
  <c r="E28" i="44"/>
  <c r="I30" i="44"/>
  <c r="E32" i="44"/>
  <c r="I34" i="44"/>
  <c r="E36" i="44"/>
  <c r="I38" i="44"/>
  <c r="E35" i="44"/>
  <c r="E6" i="44"/>
  <c r="I12" i="44"/>
  <c r="E14" i="44"/>
  <c r="I16" i="44"/>
  <c r="E18" i="44"/>
  <c r="I20" i="44"/>
  <c r="E22" i="44"/>
  <c r="I24" i="44"/>
  <c r="E26" i="44"/>
  <c r="I28" i="44"/>
  <c r="E30" i="44"/>
  <c r="I32" i="44"/>
  <c r="E34" i="44"/>
  <c r="B46" i="43"/>
  <c r="B45" i="43"/>
  <c r="B44" i="43"/>
  <c r="C46" i="43" s="1"/>
  <c r="H39" i="43"/>
  <c r="I36" i="43" s="1"/>
  <c r="F39" i="43"/>
  <c r="G35" i="43" s="1"/>
  <c r="D39" i="43"/>
  <c r="E38" i="43" s="1"/>
  <c r="G38" i="43"/>
  <c r="E37" i="43"/>
  <c r="G34" i="43"/>
  <c r="E32" i="43"/>
  <c r="G30" i="43"/>
  <c r="E27" i="43"/>
  <c r="G26" i="43"/>
  <c r="E25" i="43"/>
  <c r="E23" i="43"/>
  <c r="G22" i="43"/>
  <c r="G18" i="43"/>
  <c r="E16" i="43"/>
  <c r="G14" i="43"/>
  <c r="G10" i="43"/>
  <c r="G6" i="43"/>
  <c r="G39" i="44" l="1"/>
  <c r="E39" i="44"/>
  <c r="I39" i="44"/>
  <c r="E9" i="43"/>
  <c r="I17" i="43"/>
  <c r="E13" i="43"/>
  <c r="E7" i="43"/>
  <c r="E21" i="43"/>
  <c r="I9" i="43"/>
  <c r="I35" i="43"/>
  <c r="E5" i="43"/>
  <c r="E15" i="43"/>
  <c r="E20" i="43"/>
  <c r="E24" i="43"/>
  <c r="E29" i="43"/>
  <c r="I14" i="43"/>
  <c r="I22" i="43"/>
  <c r="I11" i="43"/>
  <c r="E4" i="43"/>
  <c r="E8" i="43"/>
  <c r="E11" i="43"/>
  <c r="E31" i="43"/>
  <c r="E36" i="43"/>
  <c r="I5" i="43"/>
  <c r="I7" i="43"/>
  <c r="I25" i="43"/>
  <c r="I27" i="43"/>
  <c r="I30" i="43"/>
  <c r="I33" i="43"/>
  <c r="I38" i="43"/>
  <c r="I10" i="43"/>
  <c r="I13" i="43"/>
  <c r="I15" i="43"/>
  <c r="I18" i="43"/>
  <c r="I21" i="43"/>
  <c r="I23" i="43"/>
  <c r="I6" i="43"/>
  <c r="I19" i="43"/>
  <c r="I26" i="43"/>
  <c r="I29" i="43"/>
  <c r="I31" i="43"/>
  <c r="I34" i="43"/>
  <c r="I37" i="43"/>
  <c r="E12" i="43"/>
  <c r="E17" i="43"/>
  <c r="E19" i="43"/>
  <c r="E28" i="43"/>
  <c r="E33" i="43"/>
  <c r="E35" i="43"/>
  <c r="G5" i="43"/>
  <c r="G9" i="43"/>
  <c r="G13" i="43"/>
  <c r="G17" i="43"/>
  <c r="G21" i="43"/>
  <c r="G25" i="43"/>
  <c r="G29" i="43"/>
  <c r="G33" i="43"/>
  <c r="G37" i="43"/>
  <c r="G4" i="43"/>
  <c r="G8" i="43"/>
  <c r="G12" i="43"/>
  <c r="G16" i="43"/>
  <c r="G20" i="43"/>
  <c r="G24" i="43"/>
  <c r="G28" i="43"/>
  <c r="G32" i="43"/>
  <c r="G36" i="43"/>
  <c r="I4" i="43"/>
  <c r="E6" i="43"/>
  <c r="G7" i="43"/>
  <c r="I8" i="43"/>
  <c r="E10" i="43"/>
  <c r="G11" i="43"/>
  <c r="I12" i="43"/>
  <c r="E14" i="43"/>
  <c r="G15" i="43"/>
  <c r="I16" i="43"/>
  <c r="E18" i="43"/>
  <c r="G19" i="43"/>
  <c r="I20" i="43"/>
  <c r="E22" i="43"/>
  <c r="G23" i="43"/>
  <c r="I24" i="43"/>
  <c r="E26" i="43"/>
  <c r="G27" i="43"/>
  <c r="I28" i="43"/>
  <c r="E30" i="43"/>
  <c r="G31" i="43"/>
  <c r="I32" i="43"/>
  <c r="E34" i="43"/>
  <c r="B46" i="42"/>
  <c r="B45" i="42"/>
  <c r="B44" i="42"/>
  <c r="H39" i="42"/>
  <c r="I36" i="42" s="1"/>
  <c r="F39" i="42"/>
  <c r="G35" i="42" s="1"/>
  <c r="D39" i="42"/>
  <c r="E38" i="42" s="1"/>
  <c r="E39" i="43" l="1"/>
  <c r="I39" i="43"/>
  <c r="G39" i="43"/>
  <c r="E7" i="42"/>
  <c r="E23" i="42"/>
  <c r="E20" i="42"/>
  <c r="E13" i="42"/>
  <c r="I5" i="42"/>
  <c r="I22" i="42"/>
  <c r="I37" i="42"/>
  <c r="I34" i="42"/>
  <c r="I27" i="42"/>
  <c r="G14" i="42"/>
  <c r="G22" i="42"/>
  <c r="E5" i="42"/>
  <c r="E9" i="42"/>
  <c r="E15" i="42"/>
  <c r="E25" i="42"/>
  <c r="E31" i="42"/>
  <c r="E37" i="42"/>
  <c r="E11" i="42"/>
  <c r="E16" i="42"/>
  <c r="E27" i="42"/>
  <c r="E32" i="42"/>
  <c r="C46" i="42"/>
  <c r="E4" i="42"/>
  <c r="E8" i="42"/>
  <c r="E21" i="42"/>
  <c r="E24" i="42"/>
  <c r="E29" i="42"/>
  <c r="E36" i="42"/>
  <c r="I6" i="42"/>
  <c r="I11" i="42"/>
  <c r="I14" i="42"/>
  <c r="I17" i="42"/>
  <c r="I25" i="42"/>
  <c r="I31" i="42"/>
  <c r="I35" i="42"/>
  <c r="I38" i="42"/>
  <c r="I9" i="42"/>
  <c r="I18" i="42"/>
  <c r="I21" i="42"/>
  <c r="I23" i="42"/>
  <c r="I26" i="42"/>
  <c r="I29" i="42"/>
  <c r="I7" i="42"/>
  <c r="I10" i="42"/>
  <c r="I13" i="42"/>
  <c r="I15" i="42"/>
  <c r="I19" i="42"/>
  <c r="I30" i="42"/>
  <c r="I33" i="42"/>
  <c r="G30" i="42"/>
  <c r="G38" i="42"/>
  <c r="G10" i="42"/>
  <c r="G18" i="42"/>
  <c r="G6" i="42"/>
  <c r="G26" i="42"/>
  <c r="G34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B46" i="41"/>
  <c r="B45" i="41"/>
  <c r="B44" i="41"/>
  <c r="H39" i="41"/>
  <c r="I36" i="41" s="1"/>
  <c r="F39" i="41"/>
  <c r="G35" i="41" s="1"/>
  <c r="D39" i="41"/>
  <c r="E38" i="41" s="1"/>
  <c r="E39" i="42" l="1"/>
  <c r="I39" i="42"/>
  <c r="G39" i="42"/>
  <c r="E35" i="41"/>
  <c r="I37" i="41"/>
  <c r="I5" i="41"/>
  <c r="G8" i="41"/>
  <c r="G16" i="41"/>
  <c r="G24" i="41"/>
  <c r="G32" i="41"/>
  <c r="G12" i="41"/>
  <c r="G20" i="41"/>
  <c r="G28" i="41"/>
  <c r="G6" i="41"/>
  <c r="G14" i="41"/>
  <c r="G22" i="41"/>
  <c r="G30" i="41"/>
  <c r="G36" i="41"/>
  <c r="G4" i="41"/>
  <c r="G10" i="41"/>
  <c r="G18" i="41"/>
  <c r="G26" i="41"/>
  <c r="G34" i="41"/>
  <c r="G38" i="41"/>
  <c r="E11" i="41"/>
  <c r="E7" i="41"/>
  <c r="E27" i="41"/>
  <c r="I19" i="41"/>
  <c r="I25" i="41"/>
  <c r="I31" i="41"/>
  <c r="E17" i="41"/>
  <c r="E25" i="41"/>
  <c r="E9" i="41"/>
  <c r="E33" i="41"/>
  <c r="E15" i="41"/>
  <c r="E19" i="41"/>
  <c r="E23" i="41"/>
  <c r="E31" i="41"/>
  <c r="C46" i="41"/>
  <c r="I11" i="41"/>
  <c r="I17" i="41"/>
  <c r="I23" i="41"/>
  <c r="I29" i="41"/>
  <c r="I9" i="41"/>
  <c r="I15" i="41"/>
  <c r="I21" i="41"/>
  <c r="I35" i="41"/>
  <c r="I7" i="41"/>
  <c r="I13" i="41"/>
  <c r="I27" i="41"/>
  <c r="I33" i="41"/>
  <c r="E5" i="41"/>
  <c r="E13" i="41"/>
  <c r="E21" i="41"/>
  <c r="E29" i="41"/>
  <c r="E37" i="41"/>
  <c r="E4" i="41"/>
  <c r="G5" i="41"/>
  <c r="I6" i="41"/>
  <c r="E8" i="41"/>
  <c r="G9" i="41"/>
  <c r="I10" i="41"/>
  <c r="E12" i="41"/>
  <c r="G13" i="41"/>
  <c r="I14" i="41"/>
  <c r="E16" i="41"/>
  <c r="G17" i="41"/>
  <c r="I18" i="41"/>
  <c r="E20" i="41"/>
  <c r="G21" i="41"/>
  <c r="I22" i="41"/>
  <c r="E24" i="41"/>
  <c r="G25" i="41"/>
  <c r="I26" i="41"/>
  <c r="E28" i="41"/>
  <c r="G29" i="41"/>
  <c r="I30" i="41"/>
  <c r="E32" i="41"/>
  <c r="G33" i="41"/>
  <c r="I34" i="41"/>
  <c r="E36" i="41"/>
  <c r="G37" i="41"/>
  <c r="I38" i="41"/>
  <c r="I4" i="41"/>
  <c r="E6" i="41"/>
  <c r="G7" i="41"/>
  <c r="I8" i="41"/>
  <c r="E10" i="41"/>
  <c r="G11" i="41"/>
  <c r="I12" i="41"/>
  <c r="E14" i="41"/>
  <c r="G15" i="41"/>
  <c r="I16" i="41"/>
  <c r="E18" i="41"/>
  <c r="G19" i="41"/>
  <c r="I20" i="41"/>
  <c r="E22" i="41"/>
  <c r="G23" i="41"/>
  <c r="I24" i="41"/>
  <c r="E26" i="41"/>
  <c r="G27" i="41"/>
  <c r="I28" i="41"/>
  <c r="E30" i="41"/>
  <c r="G31" i="41"/>
  <c r="I32" i="41"/>
  <c r="E34" i="41"/>
  <c r="B46" i="40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G39" i="41" l="1"/>
  <c r="E39" i="41"/>
  <c r="I39" i="41"/>
  <c r="E20" i="40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<sst xmlns="http://schemas.openxmlformats.org/spreadsheetml/2006/main" count="1270" uniqueCount="99">
  <si>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</si>
  <si>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</si>
  <si>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</si>
  <si>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</si>
  <si>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</si>
  <si>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</si>
  <si>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</si>
  <si>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</si>
  <si>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</si>
  <si>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</si>
  <si>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</si>
  <si>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</si>
  <si>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</si>
  <si>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</si>
  <si>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</si>
  <si>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</si>
  <si>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</si>
  <si>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</si>
  <si>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</si>
  <si>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</si>
  <si>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</si>
  <si>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</si>
  <si>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</si>
  <si>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</si>
  <si>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</si>
  <si>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</si>
  <si>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</si>
  <si>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</si>
  <si>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</si>
  <si>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</si>
  <si>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</si>
  <si>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</si>
  <si>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</si>
  <si>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</si>
  <si>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</si>
  <si>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</si>
  <si>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</si>
  <si>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</si>
  <si>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</si>
  <si>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</si>
  <si>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</si>
  <si>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</si>
  <si>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</si>
  <si>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</si>
  <si>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</si>
  <si>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</si>
  <si>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</si>
  <si>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</si>
  <si>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</si>
  <si>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</si>
  <si>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</si>
  <si>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</si>
  <si>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</si>
  <si>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</si>
  <si>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</si>
  <si>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</si>
  <si>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</si>
  <si>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</si>
  <si>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</si>
  <si>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</si>
  <si>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</si>
  <si>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</si>
  <si>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</si>
  <si>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</si>
  <si>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</si>
  <si>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</si>
  <si>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</si>
  <si>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</si>
  <si>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</si>
  <si>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</si>
  <si>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</si>
  <si>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</si>
  <si>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</si>
  <si>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</si>
  <si>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</si>
  <si>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</si>
  <si>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</si>
  <si>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</si>
  <si>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</si>
  <si>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</si>
  <si>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</si>
  <si>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</si>
  <si>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</si>
  <si>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</si>
  <si>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</si>
  <si>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</si>
  <si>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</si>
  <si>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</si>
  <si>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</si>
  <si>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</si>
  <si>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</si>
  <si>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</si>
  <si>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</si>
  <si>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</si>
  <si>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485, TABELA 16) não coincide com o total de cargos lotados (= 471, TABELA 15), porque no total de 485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</si>
  <si>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483, TABELA 16) não coincide com o total de cargos lotados (= 469, TABELA 15), porque no total de 483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</si>
  <si>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484, TABELA 16) não coincide com o total de cargos lotados (= 468, TABELA 15), porque no total de 484 estão computados os 43 servidores de outros órgãos à disposição do TCE, menos 26 servidores efetivos que, concomitantemente, ocupam cargos comissionados. Inclusive, há a diferença de 1(um) neste somatório, em face da situação de um servidor à disposição que também percebe um cargo comissionado DAS-5, conforme nota explicativa na TABELA 15.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</si>
  <si>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481, TABELA 16) não coincide com o total de cargos lotados (= 464, TABELA 15), porque no total de 481 estão computados os 43 servidores de outros órgãos à disposição do TCE, menos 26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</si>
  <si>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483, TABELA 16) não coincide com o total de cargos lotados (= 467, TABELA 15), porque no total de 483 estão computados os 43 servidores de outros órgãos à disposição do TCE, menos 26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</si>
</sst>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6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31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6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JUL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18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296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20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39</c:v>
                </c:pt>
                <c:pt idx="8">
                  <c:v>39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OUTUBRO!$D$4:$D$38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20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39</c:v>
                </c:pt>
                <c:pt idx="8">
                  <c:v>38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OUTUBRO!$B$43:$B$46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89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90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91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92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93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zoomScale="110" zoomScaleNormal="110" workbookViewId="0">
      <selection activeCell="A42" sqref="A42:J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2.4742268041237114</v>
      </c>
      <c r="F5" s="10">
        <v>12</v>
      </c>
      <c r="G5" s="14">
        <f t="shared" si="1"/>
        <v>3.0456852791878175</v>
      </c>
      <c r="H5" s="10">
        <v>10</v>
      </c>
      <c r="I5" s="14">
        <f t="shared" si="2"/>
        <v>3.4246575342465753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6.3917525773195871</v>
      </c>
      <c r="F6" s="10">
        <v>19</v>
      </c>
      <c r="G6" s="14">
        <f t="shared" si="1"/>
        <v>4.8223350253807107</v>
      </c>
      <c r="H6" s="10">
        <v>13</v>
      </c>
      <c r="I6" s="14">
        <f t="shared" si="2"/>
        <v>4.4520547945205475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3.9175257731958761</v>
      </c>
      <c r="F7" s="10">
        <v>19</v>
      </c>
      <c r="G7" s="14">
        <f t="shared" si="1"/>
        <v>4.8223350253807107</v>
      </c>
      <c r="H7" s="10">
        <v>18</v>
      </c>
      <c r="I7" s="14">
        <f t="shared" si="2"/>
        <v>6.1643835616438354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8.2474226804123703</v>
      </c>
      <c r="F8" s="10">
        <v>40</v>
      </c>
      <c r="G8" s="14">
        <f t="shared" si="1"/>
        <v>10.152284263959391</v>
      </c>
      <c r="H8" s="10">
        <v>37</v>
      </c>
      <c r="I8" s="14">
        <f t="shared" si="2"/>
        <v>12.671232876712329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6.1855670103092786</v>
      </c>
      <c r="F9" s="10">
        <v>29</v>
      </c>
      <c r="G9" s="14">
        <f t="shared" si="1"/>
        <v>7.3604060913705585</v>
      </c>
      <c r="H9" s="10">
        <v>27</v>
      </c>
      <c r="I9" s="14">
        <f t="shared" si="2"/>
        <v>9.2465753424657535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1.2371134020618557</v>
      </c>
      <c r="F10" s="10">
        <v>6</v>
      </c>
      <c r="G10" s="14">
        <f t="shared" si="1"/>
        <v>1.5228426395939088</v>
      </c>
      <c r="H10" s="10">
        <v>4</v>
      </c>
      <c r="I10" s="14">
        <f t="shared" si="2"/>
        <v>1.3698630136986301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8.2474226804123703</v>
      </c>
      <c r="F11" s="10">
        <v>38</v>
      </c>
      <c r="G11" s="14">
        <f t="shared" si="1"/>
        <v>9.6446700507614214</v>
      </c>
      <c r="H11" s="10">
        <v>35</v>
      </c>
      <c r="I11" s="14">
        <f t="shared" si="2"/>
        <v>11.986301369863012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8.2474226804123703</v>
      </c>
      <c r="F12" s="10">
        <v>37</v>
      </c>
      <c r="G12" s="14">
        <f t="shared" si="1"/>
        <v>9.3908629441624374</v>
      </c>
      <c r="H12" s="10">
        <v>35</v>
      </c>
      <c r="I12" s="14">
        <f t="shared" si="2"/>
        <v>11.986301369863012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4.1237113402061851</v>
      </c>
      <c r="F13" s="10">
        <v>16</v>
      </c>
      <c r="G13" s="14">
        <f t="shared" si="1"/>
        <v>4.0609137055837561</v>
      </c>
      <c r="H13" s="10">
        <v>7</v>
      </c>
      <c r="I13" s="14">
        <f t="shared" si="2"/>
        <v>2.3972602739726026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5.1546391752577314</v>
      </c>
      <c r="F14" s="10">
        <v>20</v>
      </c>
      <c r="G14" s="14">
        <f t="shared" si="1"/>
        <v>5.0761421319796955</v>
      </c>
      <c r="H14" s="10">
        <v>18</v>
      </c>
      <c r="I14" s="14">
        <f t="shared" si="2"/>
        <v>6.1643835616438354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1.2371134020618557</v>
      </c>
      <c r="F15" s="10">
        <v>4</v>
      </c>
      <c r="G15" s="14">
        <f t="shared" si="1"/>
        <v>1.015228426395939</v>
      </c>
      <c r="H15" s="10">
        <v>4</v>
      </c>
      <c r="I15" s="14">
        <f t="shared" si="2"/>
        <v>1.3698630136986301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2.268041237113402</v>
      </c>
      <c r="F16" s="10">
        <v>11</v>
      </c>
      <c r="G16" s="14">
        <f t="shared" si="1"/>
        <v>2.7918781725888326</v>
      </c>
      <c r="H16" s="10">
        <v>8</v>
      </c>
      <c r="I16" s="14">
        <f t="shared" si="2"/>
        <v>2.7397260273972601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1.6494845360824744</v>
      </c>
      <c r="F17" s="10">
        <v>8</v>
      </c>
      <c r="G17" s="14">
        <f t="shared" si="1"/>
        <v>2.030456852791878</v>
      </c>
      <c r="H17" s="10">
        <v>4</v>
      </c>
      <c r="I17" s="14">
        <f t="shared" si="2"/>
        <v>1.3698630136986301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1.6494845360824744</v>
      </c>
      <c r="F18" s="10">
        <v>6</v>
      </c>
      <c r="G18" s="14">
        <f t="shared" si="1"/>
        <v>1.5228426395939088</v>
      </c>
      <c r="H18" s="10">
        <v>3</v>
      </c>
      <c r="I18" s="14">
        <f t="shared" si="2"/>
        <v>1.0273972602739725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1.4432989690721649</v>
      </c>
      <c r="F19" s="10">
        <v>5</v>
      </c>
      <c r="G19" s="14">
        <f t="shared" si="1"/>
        <v>1.2690355329949239</v>
      </c>
      <c r="H19" s="10">
        <v>3</v>
      </c>
      <c r="I19" s="14">
        <f t="shared" si="2"/>
        <v>1.0273972602739725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1.4432989690721649</v>
      </c>
      <c r="F20" s="10">
        <v>5</v>
      </c>
      <c r="G20" s="14">
        <f t="shared" si="1"/>
        <v>1.2690355329949239</v>
      </c>
      <c r="H20" s="10">
        <v>3</v>
      </c>
      <c r="I20" s="14">
        <f t="shared" si="2"/>
        <v>1.0273972602739725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1.4432989690721649</v>
      </c>
      <c r="F21" s="10">
        <v>4</v>
      </c>
      <c r="G21" s="14">
        <f t="shared" si="1"/>
        <v>1.015228426395939</v>
      </c>
      <c r="H21" s="10">
        <v>3</v>
      </c>
      <c r="I21" s="14">
        <f t="shared" si="2"/>
        <v>1.0273972602739725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2.0618556701030926</v>
      </c>
      <c r="F22" s="10">
        <v>7</v>
      </c>
      <c r="G22" s="14">
        <f t="shared" si="1"/>
        <v>1.7766497461928936</v>
      </c>
      <c r="H22" s="10">
        <v>6</v>
      </c>
      <c r="I22" s="14">
        <f t="shared" si="2"/>
        <v>2.054794520547945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2.4742268041237114</v>
      </c>
      <c r="F23" s="10">
        <v>9</v>
      </c>
      <c r="G23" s="14">
        <f t="shared" si="1"/>
        <v>2.2842639593908629</v>
      </c>
      <c r="H23" s="10">
        <v>3</v>
      </c>
      <c r="I23" s="14">
        <f t="shared" si="2"/>
        <v>1.0273972602739725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2.0618556701030926</v>
      </c>
      <c r="F24" s="10">
        <v>7</v>
      </c>
      <c r="G24" s="14">
        <f t="shared" si="1"/>
        <v>1.7766497461928936</v>
      </c>
      <c r="H24" s="10">
        <v>3</v>
      </c>
      <c r="I24" s="14">
        <f t="shared" si="2"/>
        <v>1.0273972602739725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1.8556701030927836</v>
      </c>
      <c r="F25" s="10">
        <v>7</v>
      </c>
      <c r="G25" s="14">
        <f t="shared" si="1"/>
        <v>1.7766497461928936</v>
      </c>
      <c r="H25" s="10">
        <v>4</v>
      </c>
      <c r="I25" s="14">
        <f t="shared" si="2"/>
        <v>1.3698630136986301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1.2371134020618557</v>
      </c>
      <c r="F26" s="10">
        <v>4</v>
      </c>
      <c r="G26" s="14">
        <f t="shared" si="1"/>
        <v>1.015228426395939</v>
      </c>
      <c r="H26" s="10">
        <v>1</v>
      </c>
      <c r="I26" s="14">
        <f t="shared" si="2"/>
        <v>0.34246575342465752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2.268041237113402</v>
      </c>
      <c r="F27" s="10">
        <v>7</v>
      </c>
      <c r="G27" s="14">
        <f t="shared" si="1"/>
        <v>1.7766497461928936</v>
      </c>
      <c r="H27" s="10">
        <v>4</v>
      </c>
      <c r="I27" s="14">
        <f t="shared" si="2"/>
        <v>1.3698630136986301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2.0618556701030926</v>
      </c>
      <c r="F28" s="10">
        <v>7</v>
      </c>
      <c r="G28" s="14">
        <f t="shared" si="1"/>
        <v>1.7766497461928936</v>
      </c>
      <c r="H28" s="10">
        <v>2</v>
      </c>
      <c r="I28" s="14">
        <f t="shared" si="2"/>
        <v>0.68493150684931503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0.41237113402061859</v>
      </c>
      <c r="F29" s="10">
        <v>2</v>
      </c>
      <c r="G29" s="14">
        <f t="shared" si="1"/>
        <v>0.50761421319796951</v>
      </c>
      <c r="H29" s="10">
        <v>2</v>
      </c>
      <c r="I29" s="14">
        <f t="shared" si="2"/>
        <v>0.68493150684931503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3.5051546391752577</v>
      </c>
      <c r="F30" s="10">
        <v>12</v>
      </c>
      <c r="G30" s="14">
        <f t="shared" si="1"/>
        <v>3.0456852791878175</v>
      </c>
      <c r="H30" s="10">
        <v>3</v>
      </c>
      <c r="I30" s="14">
        <f t="shared" si="2"/>
        <v>1.0273972602739725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2.0618556701030926</v>
      </c>
      <c r="F31" s="10">
        <v>7</v>
      </c>
      <c r="G31" s="14">
        <f t="shared" si="1"/>
        <v>1.7766497461928936</v>
      </c>
      <c r="H31" s="10">
        <v>1</v>
      </c>
      <c r="I31" s="14">
        <f t="shared" si="2"/>
        <v>0.34246575342465752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3.9175257731958761</v>
      </c>
      <c r="F32" s="10">
        <v>4</v>
      </c>
      <c r="G32" s="14">
        <f t="shared" si="1"/>
        <v>1.015228426395939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1.0309278350515463</v>
      </c>
      <c r="F33" s="10">
        <v>5</v>
      </c>
      <c r="G33" s="14">
        <f t="shared" si="1"/>
        <v>1.2690355329949239</v>
      </c>
      <c r="H33" s="10">
        <v>4</v>
      </c>
      <c r="I33" s="14">
        <f t="shared" si="2"/>
        <v>1.3698630136986301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2.0618556701030926</v>
      </c>
      <c r="F34" s="10">
        <v>7</v>
      </c>
      <c r="G34" s="14">
        <f t="shared" si="1"/>
        <v>1.7766497461928936</v>
      </c>
      <c r="H34" s="10">
        <v>2</v>
      </c>
      <c r="I34" s="14">
        <f t="shared" si="2"/>
        <v>0.68493150684931503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0.82474226804123718</v>
      </c>
      <c r="F35" s="10">
        <v>3</v>
      </c>
      <c r="G35" s="14">
        <f t="shared" si="1"/>
        <v>0.76142131979695438</v>
      </c>
      <c r="H35" s="10">
        <v>3</v>
      </c>
      <c r="I35" s="14">
        <f t="shared" si="2"/>
        <v>1.0273972602739725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5.5670103092783512</v>
      </c>
      <c r="F36" s="10">
        <v>21</v>
      </c>
      <c r="G36" s="14">
        <f t="shared" si="1"/>
        <v>5.3299492385786804</v>
      </c>
      <c r="H36" s="10">
        <v>16</v>
      </c>
      <c r="I36" s="14">
        <f t="shared" si="2"/>
        <v>5.4794520547945202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1.0309278350515463</v>
      </c>
      <c r="F37" s="15">
        <v>5</v>
      </c>
      <c r="G37" s="14">
        <f t="shared" si="1"/>
        <v>1.2690355329949239</v>
      </c>
      <c r="H37" s="15">
        <v>5</v>
      </c>
      <c r="I37" s="14">
        <f t="shared" si="2"/>
        <v>1.7123287671232876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0.2061855670103093</v>
      </c>
      <c r="F38" s="15">
        <v>1</v>
      </c>
      <c r="G38" s="14">
        <f t="shared" si="1"/>
        <v>0.25380710659898476</v>
      </c>
      <c r="H38" s="15">
        <v>1</v>
      </c>
      <c r="I38" s="14">
        <f t="shared" si="2"/>
        <v>0.34246575342465752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485</v>
      </c>
      <c r="E39" s="17">
        <f t="shared" ref="E39:I39" si="3">SUM(E4:E38)</f>
        <v>100</v>
      </c>
      <c r="F39" s="16">
        <f t="shared" si="3"/>
        <v>394</v>
      </c>
      <c r="G39" s="17">
        <f t="shared" si="3"/>
        <v>99.999999999999929</v>
      </c>
      <c r="H39" s="16">
        <f>SUM(H4:H38)</f>
        <v>292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94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485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="110" zoomScaleNormal="110" workbookViewId="0">
      <selection activeCell="N53" sqref="N5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6.2111801242236027</v>
      </c>
      <c r="F6" s="10">
        <v>18</v>
      </c>
      <c r="G6" s="14">
        <f t="shared" si="1"/>
        <v>4.5801526717557248</v>
      </c>
      <c r="H6" s="10">
        <v>12</v>
      </c>
      <c r="I6" s="14">
        <f t="shared" si="2"/>
        <v>4.1237113402061851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3.9337474120082816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8.2815734989648035</v>
      </c>
      <c r="F8" s="10">
        <v>40</v>
      </c>
      <c r="G8" s="14">
        <f t="shared" si="1"/>
        <v>10.178117048346055</v>
      </c>
      <c r="H8" s="10">
        <v>37</v>
      </c>
      <c r="I8" s="14">
        <f t="shared" si="2"/>
        <v>12.714776632302405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8.2815734989648035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8.2815734989648035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4.1407867494824018</v>
      </c>
      <c r="F13" s="10">
        <v>16</v>
      </c>
      <c r="G13" s="14">
        <f t="shared" si="1"/>
        <v>4.0712468193384224</v>
      </c>
      <c r="H13" s="10">
        <v>7</v>
      </c>
      <c r="I13" s="14">
        <f t="shared" si="2"/>
        <v>2.4054982817869419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2.0703933747412009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1.8633540372670807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1.6563146997929608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1.4492753623188406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1.4492753623188406</v>
      </c>
      <c r="F20" s="10">
        <v>5</v>
      </c>
      <c r="G20" s="14">
        <f t="shared" si="1"/>
        <v>1.2722646310432568</v>
      </c>
      <c r="H20" s="10">
        <v>3</v>
      </c>
      <c r="I20" s="14">
        <f t="shared" si="2"/>
        <v>1.0309278350515463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2.0703933747412009</v>
      </c>
      <c r="F22" s="10">
        <v>7</v>
      </c>
      <c r="G22" s="14">
        <f t="shared" si="1"/>
        <v>1.7811704834605597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1.2422360248447204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3.5196687370600417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3.9337474120082816</v>
      </c>
      <c r="F32" s="10">
        <v>4</v>
      </c>
      <c r="G32" s="14">
        <f t="shared" si="1"/>
        <v>1.0178117048346056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0.82815734989648038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100.00000000000001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95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2" zoomScale="110" zoomScaleNormal="110" workbookViewId="0">
      <selection activeCell="J46" sqref="J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2.6859504132231407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6.6115702479338845</v>
      </c>
      <c r="F6" s="10">
        <v>19</v>
      </c>
      <c r="G6" s="14">
        <f t="shared" si="1"/>
        <v>4.8346055979643765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3.9256198347107438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8.0578512396694215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6.1983471074380168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0.82644628099173556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8.2644628099173563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8.2644628099173563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4.338842975206612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4.7520661157024797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1.2396694214876034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2.0661157024793391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2.0661157024793391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1.6528925619834711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1.4462809917355373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1.2396694214876034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1.6528925619834711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2.2727272727272729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2.4793388429752068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2.0661157024793391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1.859504132231405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1.0330578512396695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2.2727272727272729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2.0661157024793391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0.41322314049586778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18</v>
      </c>
      <c r="E30" s="14">
        <f t="shared" si="0"/>
        <v>3.71900826446281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2.0661157024793391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3.71900826446281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1.0330578512396695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2.2727272727272729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0.6198347107438017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5.5785123966942152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1.0330578512396695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0.20661157024793389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484</v>
      </c>
      <c r="E39" s="17">
        <f t="shared" ref="E39:I39" si="3">SUM(E4:E38)</f>
        <v>100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96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296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7" zoomScale="110" zoomScaleNormal="110" workbookViewId="0">
      <selection activeCell="L45" sqref="L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6.625258799171843</v>
      </c>
      <c r="F6" s="10">
        <v>20</v>
      </c>
      <c r="G6" s="14">
        <f t="shared" si="1"/>
        <v>5.0890585241730273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4.1407867494824018</v>
      </c>
      <c r="F7" s="10">
        <v>20</v>
      </c>
      <c r="G7" s="14">
        <f t="shared" si="1"/>
        <v>5.0890585241730273</v>
      </c>
      <c r="H7" s="10">
        <v>19</v>
      </c>
      <c r="I7" s="14">
        <f t="shared" si="2"/>
        <v>6.5292096219931279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8.0745341614906838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8.0745341614906838</v>
      </c>
      <c r="F11" s="10">
        <v>37</v>
      </c>
      <c r="G11" s="14">
        <f t="shared" si="1"/>
        <v>9.4147582697201013</v>
      </c>
      <c r="H11" s="10">
        <v>34</v>
      </c>
      <c r="I11" s="14">
        <f t="shared" si="2"/>
        <v>11.683848797250858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39</v>
      </c>
      <c r="E12" s="14">
        <f t="shared" si="0"/>
        <v>8.0745341614906838</v>
      </c>
      <c r="F12" s="10">
        <v>36</v>
      </c>
      <c r="G12" s="14">
        <f t="shared" si="1"/>
        <v>9.1603053435114496</v>
      </c>
      <c r="H12" s="10">
        <v>34</v>
      </c>
      <c r="I12" s="14">
        <f t="shared" si="2"/>
        <v>11.683848797250858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4.3478260869565215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1.8633540372670807</v>
      </c>
      <c r="F16" s="10">
        <v>9</v>
      </c>
      <c r="G16" s="14">
        <f t="shared" si="1"/>
        <v>2.2900763358778624</v>
      </c>
      <c r="H16" s="10">
        <v>7</v>
      </c>
      <c r="I16" s="14">
        <f t="shared" si="2"/>
        <v>2.4054982817869419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2.0703933747412009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1.4492753623188406</v>
      </c>
      <c r="F18" s="10">
        <v>5</v>
      </c>
      <c r="G18" s="14">
        <f t="shared" si="1"/>
        <v>1.2722646310432568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1.6563146997929608</v>
      </c>
      <c r="F19" s="10">
        <v>6</v>
      </c>
      <c r="G19" s="14">
        <f t="shared" si="1"/>
        <v>1.5267175572519083</v>
      </c>
      <c r="H19" s="10">
        <v>4</v>
      </c>
      <c r="I19" s="14">
        <f t="shared" si="2"/>
        <v>1.3745704467353952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1.2422360248447204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2.2774327122153206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1.0351966873706004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3.9337474120082816</v>
      </c>
      <c r="F30" s="10">
        <v>13</v>
      </c>
      <c r="G30" s="14">
        <f t="shared" si="1"/>
        <v>3.3078880407124678</v>
      </c>
      <c r="H30" s="10">
        <v>4</v>
      </c>
      <c r="I30" s="14">
        <f t="shared" si="2"/>
        <v>1.3745704467353952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3.7267080745341614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0.6211180124223602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99.999999999999986</v>
      </c>
      <c r="F39" s="16">
        <f>SUM(F4:F38)</f>
        <v>393</v>
      </c>
      <c r="G39" s="17">
        <f t="shared" si="3"/>
        <v>99.999999999999986</v>
      </c>
      <c r="H39" s="16">
        <f>SUM(H4:H38)</f>
        <v>291</v>
      </c>
      <c r="I39" s="17">
        <f t="shared" si="3"/>
        <v>99.999999999999943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9.75" customHeight="1" thickBot="1" x14ac:dyDescent="0.3">
      <c r="A42" s="37" t="s">
        <v>98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1" zoomScale="110" zoomScaleNormal="110" workbookViewId="0">
      <selection activeCell="N40" sqref="N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4" t="s">
        <v>36</v>
      </c>
      <c r="C3" s="34" t="s">
        <v>37</v>
      </c>
      <c r="D3" s="34" t="s">
        <v>2</v>
      </c>
      <c r="E3" s="34" t="s">
        <v>3</v>
      </c>
      <c r="F3" s="34" t="s">
        <v>2</v>
      </c>
      <c r="G3" s="34" t="s">
        <v>3</v>
      </c>
      <c r="H3" s="34" t="s">
        <v>2</v>
      </c>
      <c r="I3" s="34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2.7027027027027026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3.4482758620689653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6.4449064449064455</v>
      </c>
      <c r="F6" s="10">
        <v>19</v>
      </c>
      <c r="G6" s="14">
        <f t="shared" si="1"/>
        <v>4.8469387755102042</v>
      </c>
      <c r="H6" s="10">
        <v>12</v>
      </c>
      <c r="I6" s="14">
        <f t="shared" si="2"/>
        <v>4.1379310344827589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4.1580041580041582</v>
      </c>
      <c r="F7" s="10">
        <v>20</v>
      </c>
      <c r="G7" s="14">
        <f t="shared" si="1"/>
        <v>5.1020408163265305</v>
      </c>
      <c r="H7" s="10">
        <v>19</v>
      </c>
      <c r="I7" s="14">
        <f t="shared" si="2"/>
        <v>6.5517241379310347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8.1081081081081088</v>
      </c>
      <c r="F8" s="10">
        <v>39</v>
      </c>
      <c r="G8" s="14">
        <f t="shared" si="1"/>
        <v>9.9489795918367339</v>
      </c>
      <c r="H8" s="10">
        <v>36</v>
      </c>
      <c r="I8" s="14">
        <f t="shared" si="2"/>
        <v>12.413793103448276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6.2370062370062378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9.3103448275862082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0.83160083160083165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1.0344827586206897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8.1081081081081088</v>
      </c>
      <c r="F11" s="10">
        <v>37</v>
      </c>
      <c r="G11" s="14">
        <f t="shared" si="1"/>
        <v>9.4387755102040813</v>
      </c>
      <c r="H11" s="10">
        <v>34</v>
      </c>
      <c r="I11" s="14">
        <f t="shared" si="2"/>
        <v>11.724137931034482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7.9002079002079011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11.724137931034482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4.3659043659043659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2.7586206896551726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4.7817047817047822</v>
      </c>
      <c r="F14" s="10">
        <v>20</v>
      </c>
      <c r="G14" s="14">
        <f t="shared" si="1"/>
        <v>5.1020408163265305</v>
      </c>
      <c r="H14" s="10">
        <v>17</v>
      </c>
      <c r="I14" s="14">
        <f t="shared" si="2"/>
        <v>5.8620689655172411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1.2474012474012475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1.3793103448275863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1.8711018711018712</v>
      </c>
      <c r="F16" s="10">
        <v>9</v>
      </c>
      <c r="G16" s="14">
        <f t="shared" si="1"/>
        <v>2.295918367346939</v>
      </c>
      <c r="H16" s="10">
        <v>7</v>
      </c>
      <c r="I16" s="14">
        <f t="shared" si="2"/>
        <v>2.4137931034482758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2.0790020790020791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1.7241379310344827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1.4553014553014554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1.0344827586206897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1.6632016632016633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1.3793103448275863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1.2474012474012475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0.68965517241379315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1.8711018711018712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1.3793103448275863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2.2869022869022873</v>
      </c>
      <c r="F22" s="10">
        <v>8</v>
      </c>
      <c r="G22" s="14">
        <f t="shared" si="1"/>
        <v>2.0408163265306123</v>
      </c>
      <c r="H22" s="10">
        <v>6</v>
      </c>
      <c r="I22" s="14">
        <f t="shared" si="2"/>
        <v>2.0689655172413794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2.4948024948024949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1.0344827586206897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2.0790020790020791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1.0344827586206897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1.8711018711018712</v>
      </c>
      <c r="F25" s="10">
        <v>7</v>
      </c>
      <c r="G25" s="14">
        <f t="shared" si="1"/>
        <v>1.7857142857142856</v>
      </c>
      <c r="H25" s="10">
        <v>4</v>
      </c>
      <c r="I25" s="14">
        <f t="shared" si="2"/>
        <v>1.3793103448275863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1.0395010395010396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0.34482758620689657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2.2869022869022873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1.3793103448275863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2.0790020790020791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0.68965517241379315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0.41580041580041582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0.68965517241379315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3.9501039501039505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1.3793103448275863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2.0790020790020791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0.34482758620689657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3.7422037422037424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1.0395010395010396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1.3793103448275863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2.0790020790020791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0.68965517241379315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0.62370062370062374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1.0344827586206897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5.6133056133056138</v>
      </c>
      <c r="F36" s="10">
        <v>21</v>
      </c>
      <c r="G36" s="14">
        <f t="shared" si="1"/>
        <v>5.3571428571428568</v>
      </c>
      <c r="H36" s="10">
        <v>16</v>
      </c>
      <c r="I36" s="14">
        <f t="shared" si="2"/>
        <v>5.5172413793103452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1.0395010395010396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1.7241379310344827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0.20790020790020791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0.34482758620689657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481</v>
      </c>
      <c r="E39" s="17">
        <f t="shared" ref="E39:I39" si="3">SUM(E4:E38)</f>
        <v>100.00000000000001</v>
      </c>
      <c r="F39" s="16">
        <f>SUM(F4:F38)</f>
        <v>392</v>
      </c>
      <c r="G39" s="17">
        <f t="shared" si="3"/>
        <v>100</v>
      </c>
      <c r="H39" s="16">
        <f>SUM(H4:H38)</f>
        <v>290</v>
      </c>
      <c r="I39" s="17">
        <f t="shared" si="3"/>
        <v>99.999999999999957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9.75" customHeight="1" thickBot="1" x14ac:dyDescent="0.3">
      <c r="A42" s="37" t="s">
        <v>97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SETEMBRO</vt:lpstr>
      <vt:lpstr>OUTUBRO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2017-10-25T18:12:27Z</cp:lastPrinted>
  <dcterms:created xsi:type="dcterms:W3CDTF">2013-04-15T20:33:19Z</dcterms:created>
  <dcterms:modified xsi:type="dcterms:W3CDTF">2017-11-13T14:56:19Z</dcterms:modified>
</cp:coreProperties>
</file>