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2 TABELAS DEZ\"/>
    </mc:Choice>
  </mc:AlternateContent>
  <bookViews>
    <workbookView xWindow="0" yWindow="45" windowWidth="19155" windowHeight="11820" activeTab="11"/>
  </bookViews>
  <sheets>
    <sheet name="JANEIRO" sheetId="47" r:id="rId1"/>
    <sheet name="FEVEREIRO" sheetId="48" r:id="rId2"/>
    <sheet name="MARÇO" sheetId="49" r:id="rId3"/>
    <sheet name="ABRIL" sheetId="50" r:id="rId4"/>
    <sheet name="MAIO" sheetId="51" r:id="rId5"/>
    <sheet name="JUNHO" sheetId="52" r:id="rId6"/>
    <sheet name="JULHO" sheetId="60" r:id="rId7"/>
    <sheet name="AGOSTO" sheetId="53" r:id="rId8"/>
    <sheet name="SETEMBRO" sheetId="54" r:id="rId9"/>
    <sheet name="OUTUBRO" sheetId="55" r:id="rId10"/>
    <sheet name="NOVEMBRO" sheetId="56" r:id="rId11"/>
    <sheet name="DEZEMBRO" sheetId="57" r:id="rId12"/>
    <sheet name="Plan1" sheetId="22" r:id="rId13"/>
    <sheet name="Plan2" sheetId="2" r:id="rId14"/>
    <sheet name="Plan3" sheetId="3" r:id="rId15"/>
  </sheets>
  <calcPr calcId="162913"/>
</workbook>
</file>

<file path=xl/calcChain.xml><?xml version="1.0" encoding="utf-8"?>
<calcChain xmlns="http://schemas.openxmlformats.org/spreadsheetml/2006/main">
  <c r="B46" i="60" l="1"/>
  <c r="B45" i="60"/>
  <c r="B44" i="60"/>
  <c r="C46" i="60" s="1"/>
  <c r="H39" i="60"/>
  <c r="I36" i="60" s="1"/>
  <c r="F39" i="60"/>
  <c r="G35" i="60" s="1"/>
  <c r="D39" i="60"/>
  <c r="E38" i="60" s="1"/>
  <c r="I38" i="60"/>
  <c r="G38" i="60"/>
  <c r="I37" i="60"/>
  <c r="E37" i="60"/>
  <c r="E36" i="60"/>
  <c r="I35" i="60"/>
  <c r="E35" i="60"/>
  <c r="I34" i="60"/>
  <c r="G34" i="60"/>
  <c r="I33" i="60"/>
  <c r="E33" i="60"/>
  <c r="E32" i="60"/>
  <c r="I31" i="60"/>
  <c r="E31" i="60"/>
  <c r="I30" i="60"/>
  <c r="G30" i="60"/>
  <c r="I29" i="60"/>
  <c r="E29" i="60"/>
  <c r="E28" i="60"/>
  <c r="I27" i="60"/>
  <c r="E27" i="60"/>
  <c r="I26" i="60"/>
  <c r="G26" i="60"/>
  <c r="I25" i="60"/>
  <c r="E25" i="60"/>
  <c r="E24" i="60"/>
  <c r="I23" i="60"/>
  <c r="E23" i="60"/>
  <c r="I22" i="60"/>
  <c r="G22" i="60"/>
  <c r="I21" i="60"/>
  <c r="E21" i="60"/>
  <c r="I20" i="60"/>
  <c r="E20" i="60"/>
  <c r="I19" i="60"/>
  <c r="E19" i="60"/>
  <c r="I18" i="60"/>
  <c r="G18" i="60"/>
  <c r="E18" i="60"/>
  <c r="I17" i="60"/>
  <c r="E17" i="60"/>
  <c r="I16" i="60"/>
  <c r="E16" i="60"/>
  <c r="I15" i="60"/>
  <c r="E15" i="60"/>
  <c r="I14" i="60"/>
  <c r="G14" i="60"/>
  <c r="E14" i="60"/>
  <c r="I13" i="60"/>
  <c r="E13" i="60"/>
  <c r="I12" i="60"/>
  <c r="E12" i="60"/>
  <c r="I11" i="60"/>
  <c r="E11" i="60"/>
  <c r="I10" i="60"/>
  <c r="G10" i="60"/>
  <c r="E10" i="60"/>
  <c r="I9" i="60"/>
  <c r="E9" i="60"/>
  <c r="I8" i="60"/>
  <c r="E8" i="60"/>
  <c r="I7" i="60"/>
  <c r="E7" i="60"/>
  <c r="I6" i="60"/>
  <c r="G6" i="60"/>
  <c r="E6" i="60"/>
  <c r="I5" i="60"/>
  <c r="E5" i="60"/>
  <c r="I4" i="60"/>
  <c r="E4" i="60"/>
  <c r="B46" i="57"/>
  <c r="B45" i="57"/>
  <c r="B44" i="57"/>
  <c r="B43" i="57"/>
  <c r="C46" i="57" s="1"/>
  <c r="H39" i="57"/>
  <c r="I35" i="57" s="1"/>
  <c r="F39" i="57"/>
  <c r="D39" i="57"/>
  <c r="E37" i="57" s="1"/>
  <c r="I38" i="57"/>
  <c r="G38" i="57"/>
  <c r="I37" i="57"/>
  <c r="G37" i="57"/>
  <c r="G36" i="57"/>
  <c r="E36" i="57"/>
  <c r="G35" i="57"/>
  <c r="E35" i="57"/>
  <c r="I34" i="57"/>
  <c r="G34" i="57"/>
  <c r="I33" i="57"/>
  <c r="G33" i="57"/>
  <c r="G32" i="57"/>
  <c r="E32" i="57"/>
  <c r="G31" i="57"/>
  <c r="E31" i="57"/>
  <c r="I30" i="57"/>
  <c r="G30" i="57"/>
  <c r="I29" i="57"/>
  <c r="G29" i="57"/>
  <c r="G28" i="57"/>
  <c r="E28" i="57"/>
  <c r="G27" i="57"/>
  <c r="E27" i="57"/>
  <c r="I26" i="57"/>
  <c r="G26" i="57"/>
  <c r="I25" i="57"/>
  <c r="G25" i="57"/>
  <c r="G24" i="57"/>
  <c r="E24" i="57"/>
  <c r="G23" i="57"/>
  <c r="E23" i="57"/>
  <c r="I22" i="57"/>
  <c r="G22" i="57"/>
  <c r="I21" i="57"/>
  <c r="G21" i="57"/>
  <c r="G20" i="57"/>
  <c r="E20" i="57"/>
  <c r="G19" i="57"/>
  <c r="E19" i="57"/>
  <c r="I18" i="57"/>
  <c r="G18" i="57"/>
  <c r="I17" i="57"/>
  <c r="G17" i="57"/>
  <c r="G16" i="57"/>
  <c r="E16" i="57"/>
  <c r="G15" i="57"/>
  <c r="E15" i="57"/>
  <c r="I14" i="57"/>
  <c r="G14" i="57"/>
  <c r="I13" i="57"/>
  <c r="G13" i="57"/>
  <c r="G12" i="57"/>
  <c r="E12" i="57"/>
  <c r="G11" i="57"/>
  <c r="E11" i="57"/>
  <c r="I10" i="57"/>
  <c r="G10" i="57"/>
  <c r="I9" i="57"/>
  <c r="G9" i="57"/>
  <c r="G8" i="57"/>
  <c r="E8" i="57"/>
  <c r="G7" i="57"/>
  <c r="E7" i="57"/>
  <c r="I6" i="57"/>
  <c r="G6" i="57"/>
  <c r="I5" i="57"/>
  <c r="G5" i="57"/>
  <c r="G39" i="57" s="1"/>
  <c r="G4" i="57"/>
  <c r="E4" i="57"/>
  <c r="G13" i="60" l="1"/>
  <c r="G17" i="60"/>
  <c r="G21" i="60"/>
  <c r="G25" i="60"/>
  <c r="G29" i="60"/>
  <c r="G33" i="60"/>
  <c r="G37" i="60"/>
  <c r="G4" i="60"/>
  <c r="G16" i="60"/>
  <c r="G20" i="60"/>
  <c r="G24" i="60"/>
  <c r="G28" i="60"/>
  <c r="G32" i="60"/>
  <c r="G36" i="60"/>
  <c r="G5" i="60"/>
  <c r="G9" i="60"/>
  <c r="G8" i="60"/>
  <c r="G12" i="60"/>
  <c r="G7" i="60"/>
  <c r="G11" i="60"/>
  <c r="G15" i="60"/>
  <c r="G19" i="60"/>
  <c r="E22" i="60"/>
  <c r="E39" i="60" s="1"/>
  <c r="G23" i="60"/>
  <c r="I24" i="60"/>
  <c r="I39" i="60" s="1"/>
  <c r="E26" i="60"/>
  <c r="G27" i="60"/>
  <c r="I28" i="60"/>
  <c r="E30" i="60"/>
  <c r="G31" i="60"/>
  <c r="I32" i="60"/>
  <c r="E34" i="60"/>
  <c r="I4" i="57"/>
  <c r="E6" i="57"/>
  <c r="I8" i="57"/>
  <c r="E10" i="57"/>
  <c r="E39" i="57" s="1"/>
  <c r="I12" i="57"/>
  <c r="E14" i="57"/>
  <c r="I16" i="57"/>
  <c r="E18" i="57"/>
  <c r="I20" i="57"/>
  <c r="E22" i="57"/>
  <c r="I24" i="57"/>
  <c r="E26" i="57"/>
  <c r="I28" i="57"/>
  <c r="E30" i="57"/>
  <c r="I32" i="57"/>
  <c r="E34" i="57"/>
  <c r="I36" i="57"/>
  <c r="E38" i="57"/>
  <c r="E5" i="57"/>
  <c r="I7" i="57"/>
  <c r="E9" i="57"/>
  <c r="I11" i="57"/>
  <c r="E13" i="57"/>
  <c r="I15" i="57"/>
  <c r="E17" i="57"/>
  <c r="I19" i="57"/>
  <c r="E21" i="57"/>
  <c r="I23" i="57"/>
  <c r="E25" i="57"/>
  <c r="I27" i="57"/>
  <c r="E29" i="57"/>
  <c r="I31" i="57"/>
  <c r="E33" i="57"/>
  <c r="B46" i="56"/>
  <c r="B45" i="56"/>
  <c r="B44" i="56"/>
  <c r="B43" i="56"/>
  <c r="H39" i="56"/>
  <c r="I35" i="56" s="1"/>
  <c r="F39" i="56"/>
  <c r="G36" i="56" s="1"/>
  <c r="D39" i="56"/>
  <c r="E37" i="56" s="1"/>
  <c r="G39" i="60" l="1"/>
  <c r="I39" i="57"/>
  <c r="I10" i="56"/>
  <c r="I18" i="56"/>
  <c r="I26" i="56"/>
  <c r="I34" i="56"/>
  <c r="I5" i="56"/>
  <c r="I13" i="56"/>
  <c r="I21" i="56"/>
  <c r="I29" i="56"/>
  <c r="I38" i="56"/>
  <c r="I6" i="56"/>
  <c r="I14" i="56"/>
  <c r="I22" i="56"/>
  <c r="I30" i="56"/>
  <c r="I9" i="56"/>
  <c r="I17" i="56"/>
  <c r="I25" i="56"/>
  <c r="I33" i="56"/>
  <c r="C46" i="56"/>
  <c r="G10" i="56"/>
  <c r="G26" i="56"/>
  <c r="G31" i="56"/>
  <c r="G7" i="56"/>
  <c r="G13" i="56"/>
  <c r="G18" i="56"/>
  <c r="G23" i="56"/>
  <c r="G29" i="56"/>
  <c r="G5" i="56"/>
  <c r="G15" i="56"/>
  <c r="G21" i="56"/>
  <c r="G34" i="56"/>
  <c r="G37" i="56"/>
  <c r="G8" i="56"/>
  <c r="G16" i="56"/>
  <c r="G24" i="56"/>
  <c r="G32" i="56"/>
  <c r="G38" i="56"/>
  <c r="G6" i="56"/>
  <c r="G9" i="56"/>
  <c r="G11" i="56"/>
  <c r="G14" i="56"/>
  <c r="G17" i="56"/>
  <c r="G19" i="56"/>
  <c r="G22" i="56"/>
  <c r="G25" i="56"/>
  <c r="G27" i="56"/>
  <c r="G30" i="56"/>
  <c r="G33" i="56"/>
  <c r="G35" i="56"/>
  <c r="G4" i="56"/>
  <c r="G12" i="56"/>
  <c r="G20" i="56"/>
  <c r="G28" i="56"/>
  <c r="E4" i="56"/>
  <c r="E12" i="56"/>
  <c r="E28" i="56"/>
  <c r="E32" i="56"/>
  <c r="E36" i="56"/>
  <c r="E15" i="56"/>
  <c r="E31" i="56"/>
  <c r="E8" i="56"/>
  <c r="E16" i="56"/>
  <c r="E20" i="56"/>
  <c r="E24" i="56"/>
  <c r="E7" i="56"/>
  <c r="E11" i="56"/>
  <c r="E19" i="56"/>
  <c r="E23" i="56"/>
  <c r="E27" i="56"/>
  <c r="E35" i="56"/>
  <c r="I8" i="56"/>
  <c r="E10" i="56"/>
  <c r="I12" i="56"/>
  <c r="E14" i="56"/>
  <c r="I16" i="56"/>
  <c r="E18" i="56"/>
  <c r="I20" i="56"/>
  <c r="E22" i="56"/>
  <c r="I24" i="56"/>
  <c r="E26" i="56"/>
  <c r="I28" i="56"/>
  <c r="E30" i="56"/>
  <c r="I32" i="56"/>
  <c r="E34" i="56"/>
  <c r="I36" i="56"/>
  <c r="E38" i="56"/>
  <c r="I37" i="56"/>
  <c r="I4" i="56"/>
  <c r="E6" i="56"/>
  <c r="E5" i="56"/>
  <c r="I7" i="56"/>
  <c r="E9" i="56"/>
  <c r="I11" i="56"/>
  <c r="E13" i="56"/>
  <c r="I15" i="56"/>
  <c r="E17" i="56"/>
  <c r="I19" i="56"/>
  <c r="E21" i="56"/>
  <c r="I23" i="56"/>
  <c r="E25" i="56"/>
  <c r="I27" i="56"/>
  <c r="E29" i="56"/>
  <c r="I31" i="56"/>
  <c r="E33" i="56"/>
  <c r="B46" i="55"/>
  <c r="B45" i="55"/>
  <c r="B44" i="55"/>
  <c r="B43" i="55"/>
  <c r="C46" i="55" s="1"/>
  <c r="H39" i="55"/>
  <c r="I35" i="55" s="1"/>
  <c r="F39" i="55"/>
  <c r="G35" i="55" s="1"/>
  <c r="D39" i="55"/>
  <c r="E37" i="55" s="1"/>
  <c r="G38" i="55"/>
  <c r="G37" i="55"/>
  <c r="G36" i="55"/>
  <c r="E36" i="55"/>
  <c r="E35" i="55"/>
  <c r="G34" i="55"/>
  <c r="G33" i="55"/>
  <c r="G32" i="55"/>
  <c r="E32" i="55"/>
  <c r="E31" i="55"/>
  <c r="G30" i="55"/>
  <c r="G29" i="55"/>
  <c r="G28" i="55"/>
  <c r="E28" i="55"/>
  <c r="G27" i="55"/>
  <c r="E27" i="55"/>
  <c r="G26" i="55"/>
  <c r="G25" i="55"/>
  <c r="G24" i="55"/>
  <c r="E24" i="55"/>
  <c r="G23" i="55"/>
  <c r="E23" i="55"/>
  <c r="G22" i="55"/>
  <c r="G21" i="55"/>
  <c r="G20" i="55"/>
  <c r="E20" i="55"/>
  <c r="G19" i="55"/>
  <c r="E19" i="55"/>
  <c r="G18" i="55"/>
  <c r="G17" i="55"/>
  <c r="G16" i="55"/>
  <c r="E16" i="55"/>
  <c r="G15" i="55"/>
  <c r="E15" i="55"/>
  <c r="G14" i="55"/>
  <c r="G13" i="55"/>
  <c r="G12" i="55"/>
  <c r="E12" i="55"/>
  <c r="G11" i="55"/>
  <c r="E11" i="55"/>
  <c r="G10" i="55"/>
  <c r="G9" i="55"/>
  <c r="G8" i="55"/>
  <c r="E8" i="55"/>
  <c r="G7" i="55"/>
  <c r="E7" i="55"/>
  <c r="G6" i="55"/>
  <c r="G5" i="55"/>
  <c r="G4" i="55"/>
  <c r="E4" i="55"/>
  <c r="G39" i="56" l="1"/>
  <c r="E39" i="56"/>
  <c r="I39" i="56"/>
  <c r="I33" i="55"/>
  <c r="I5" i="55"/>
  <c r="I9" i="55"/>
  <c r="I13" i="55"/>
  <c r="I17" i="55"/>
  <c r="I21" i="55"/>
  <c r="I25" i="55"/>
  <c r="I29" i="55"/>
  <c r="I38" i="55"/>
  <c r="I34" i="55"/>
  <c r="I6" i="55"/>
  <c r="I10" i="55"/>
  <c r="I14" i="55"/>
  <c r="I18" i="55"/>
  <c r="I22" i="55"/>
  <c r="I26" i="55"/>
  <c r="I30" i="55"/>
  <c r="I37" i="55"/>
  <c r="G39" i="55"/>
  <c r="I4" i="55"/>
  <c r="E6" i="55"/>
  <c r="I8" i="55"/>
  <c r="E10" i="55"/>
  <c r="I12" i="55"/>
  <c r="E14" i="55"/>
  <c r="I16" i="55"/>
  <c r="E18" i="55"/>
  <c r="I20" i="55"/>
  <c r="E22" i="55"/>
  <c r="I24" i="55"/>
  <c r="E26" i="55"/>
  <c r="I28" i="55"/>
  <c r="E30" i="55"/>
  <c r="G31" i="55"/>
  <c r="I32" i="55"/>
  <c r="E34" i="55"/>
  <c r="I36" i="55"/>
  <c r="E38" i="55"/>
  <c r="E5" i="55"/>
  <c r="E39" i="55" s="1"/>
  <c r="I7" i="55"/>
  <c r="E9" i="55"/>
  <c r="I11" i="55"/>
  <c r="E13" i="55"/>
  <c r="I15" i="55"/>
  <c r="E17" i="55"/>
  <c r="I19" i="55"/>
  <c r="E21" i="55"/>
  <c r="I23" i="55"/>
  <c r="E25" i="55"/>
  <c r="I27" i="55"/>
  <c r="E29" i="55"/>
  <c r="I31" i="55"/>
  <c r="E33" i="55"/>
  <c r="B46" i="54"/>
  <c r="B45" i="54"/>
  <c r="B44" i="54"/>
  <c r="B43" i="54"/>
  <c r="C46" i="54" s="1"/>
  <c r="H39" i="54"/>
  <c r="I38" i="54" s="1"/>
  <c r="F39" i="54"/>
  <c r="G36" i="54" s="1"/>
  <c r="D39" i="54"/>
  <c r="E36" i="54" s="1"/>
  <c r="G24" i="54"/>
  <c r="I39" i="55" l="1"/>
  <c r="G8" i="54"/>
  <c r="G32" i="54"/>
  <c r="G12" i="54"/>
  <c r="G38" i="54"/>
  <c r="G23" i="54"/>
  <c r="G19" i="54"/>
  <c r="G35" i="54"/>
  <c r="I13" i="54"/>
  <c r="I20" i="54"/>
  <c r="I24" i="54"/>
  <c r="I32" i="54"/>
  <c r="I37" i="54"/>
  <c r="I9" i="54"/>
  <c r="I16" i="54"/>
  <c r="I21" i="54"/>
  <c r="I28" i="54"/>
  <c r="I33" i="54"/>
  <c r="I11" i="54"/>
  <c r="I17" i="54"/>
  <c r="I29" i="54"/>
  <c r="I7" i="54"/>
  <c r="I36" i="54"/>
  <c r="G14" i="54"/>
  <c r="G6" i="54"/>
  <c r="G15" i="54"/>
  <c r="I4" i="54"/>
  <c r="I25" i="54"/>
  <c r="I31" i="54"/>
  <c r="I5" i="54"/>
  <c r="I8" i="54"/>
  <c r="I12" i="54"/>
  <c r="I15" i="54"/>
  <c r="I19" i="54"/>
  <c r="I23" i="54"/>
  <c r="I27" i="54"/>
  <c r="I35" i="54"/>
  <c r="G4" i="54"/>
  <c r="G7" i="54"/>
  <c r="G20" i="54"/>
  <c r="G27" i="54"/>
  <c r="G30" i="54"/>
  <c r="G11" i="54"/>
  <c r="G16" i="54"/>
  <c r="G22" i="54"/>
  <c r="G28" i="54"/>
  <c r="G31" i="54"/>
  <c r="G10" i="54"/>
  <c r="G18" i="54"/>
  <c r="G26" i="54"/>
  <c r="G34" i="54"/>
  <c r="E10" i="54"/>
  <c r="E17" i="54"/>
  <c r="E19" i="54"/>
  <c r="E26" i="54"/>
  <c r="E33" i="54"/>
  <c r="E35" i="54"/>
  <c r="E37" i="54"/>
  <c r="E6" i="54"/>
  <c r="E13" i="54"/>
  <c r="E15" i="54"/>
  <c r="E22" i="54"/>
  <c r="E29" i="54"/>
  <c r="E31" i="54"/>
  <c r="E5" i="54"/>
  <c r="E7" i="54"/>
  <c r="E14" i="54"/>
  <c r="E21" i="54"/>
  <c r="E23" i="54"/>
  <c r="E30" i="54"/>
  <c r="E9" i="54"/>
  <c r="E11" i="54"/>
  <c r="E18" i="54"/>
  <c r="E25" i="54"/>
  <c r="E27" i="54"/>
  <c r="E34" i="54"/>
  <c r="E38" i="54"/>
  <c r="E4" i="54"/>
  <c r="G5" i="54"/>
  <c r="I6" i="54"/>
  <c r="E8" i="54"/>
  <c r="G9" i="54"/>
  <c r="I10" i="54"/>
  <c r="E12" i="54"/>
  <c r="G13" i="54"/>
  <c r="I14" i="54"/>
  <c r="E16" i="54"/>
  <c r="G17" i="54"/>
  <c r="I18" i="54"/>
  <c r="E20" i="54"/>
  <c r="G21" i="54"/>
  <c r="I22" i="54"/>
  <c r="E24" i="54"/>
  <c r="G25" i="54"/>
  <c r="I26" i="54"/>
  <c r="E28" i="54"/>
  <c r="G29" i="54"/>
  <c r="I30" i="54"/>
  <c r="E32" i="54"/>
  <c r="G33" i="54"/>
  <c r="I34" i="54"/>
  <c r="G37" i="54"/>
  <c r="B43" i="53"/>
  <c r="I39" i="54" l="1"/>
  <c r="G39" i="54"/>
  <c r="E39" i="54"/>
  <c r="B46" i="53"/>
  <c r="B45" i="53"/>
  <c r="B44" i="53"/>
  <c r="H39" i="53"/>
  <c r="I36" i="53" s="1"/>
  <c r="F39" i="53"/>
  <c r="G37" i="53" s="1"/>
  <c r="D39" i="53"/>
  <c r="E38" i="53" s="1"/>
  <c r="I17" i="53"/>
  <c r="I9" i="53"/>
  <c r="I25" i="53" l="1"/>
  <c r="G8" i="53"/>
  <c r="G28" i="53"/>
  <c r="G32" i="53"/>
  <c r="G20" i="53"/>
  <c r="I33" i="53"/>
  <c r="G12" i="53"/>
  <c r="G24" i="53"/>
  <c r="G4" i="53"/>
  <c r="G16" i="53"/>
  <c r="G36" i="53"/>
  <c r="I5" i="53"/>
  <c r="I13" i="53"/>
  <c r="I21" i="53"/>
  <c r="I29" i="53"/>
  <c r="I37" i="53"/>
  <c r="G6" i="53"/>
  <c r="G10" i="53"/>
  <c r="G14" i="53"/>
  <c r="G18" i="53"/>
  <c r="G22" i="53"/>
  <c r="G26" i="53"/>
  <c r="G30" i="53"/>
  <c r="G34" i="53"/>
  <c r="G38" i="53"/>
  <c r="G7" i="53"/>
  <c r="G11" i="53"/>
  <c r="G15" i="53"/>
  <c r="G19" i="53"/>
  <c r="G23" i="53"/>
  <c r="G27" i="53"/>
  <c r="G31" i="53"/>
  <c r="G35" i="53"/>
  <c r="C46" i="53"/>
  <c r="E7" i="53"/>
  <c r="E23" i="53"/>
  <c r="E11" i="53"/>
  <c r="E27" i="53"/>
  <c r="E15" i="53"/>
  <c r="E31" i="53"/>
  <c r="E19" i="53"/>
  <c r="E35" i="53"/>
  <c r="I4" i="53"/>
  <c r="E10" i="53"/>
  <c r="I12" i="53"/>
  <c r="E18" i="53"/>
  <c r="I20" i="53"/>
  <c r="E5" i="53"/>
  <c r="I7" i="53"/>
  <c r="E9" i="53"/>
  <c r="I11" i="53"/>
  <c r="E13" i="53"/>
  <c r="I15" i="53"/>
  <c r="E17" i="53"/>
  <c r="I19" i="53"/>
  <c r="E21" i="53"/>
  <c r="I23" i="53"/>
  <c r="E25" i="53"/>
  <c r="I27" i="53"/>
  <c r="E29" i="53"/>
  <c r="I31" i="53"/>
  <c r="E33" i="53"/>
  <c r="I35" i="53"/>
  <c r="E37" i="53"/>
  <c r="E4" i="53"/>
  <c r="G5" i="53"/>
  <c r="I6" i="53"/>
  <c r="E8" i="53"/>
  <c r="G9" i="53"/>
  <c r="I10" i="53"/>
  <c r="E12" i="53"/>
  <c r="G13" i="53"/>
  <c r="I14" i="53"/>
  <c r="E16" i="53"/>
  <c r="G17" i="53"/>
  <c r="I18" i="53"/>
  <c r="E20" i="53"/>
  <c r="G21" i="53"/>
  <c r="I22" i="53"/>
  <c r="E24" i="53"/>
  <c r="G25" i="53"/>
  <c r="I26" i="53"/>
  <c r="E28" i="53"/>
  <c r="G29" i="53"/>
  <c r="I30" i="53"/>
  <c r="E32" i="53"/>
  <c r="G33" i="53"/>
  <c r="I34" i="53"/>
  <c r="E36" i="53"/>
  <c r="I38" i="53"/>
  <c r="E6" i="53"/>
  <c r="I8" i="53"/>
  <c r="E14" i="53"/>
  <c r="I16" i="53"/>
  <c r="E22" i="53"/>
  <c r="I24" i="53"/>
  <c r="E26" i="53"/>
  <c r="I28" i="53"/>
  <c r="E30" i="53"/>
  <c r="I32" i="53"/>
  <c r="E34" i="53"/>
  <c r="B46" i="52"/>
  <c r="B45" i="52"/>
  <c r="B44" i="52"/>
  <c r="H39" i="52"/>
  <c r="I38" i="52" s="1"/>
  <c r="F39" i="52"/>
  <c r="G37" i="52" s="1"/>
  <c r="D39" i="52"/>
  <c r="E38" i="52" s="1"/>
  <c r="G39" i="53" l="1"/>
  <c r="I39" i="53"/>
  <c r="E39" i="53"/>
  <c r="I11" i="52"/>
  <c r="I24" i="52"/>
  <c r="I28" i="52"/>
  <c r="G18" i="52"/>
  <c r="G27" i="52"/>
  <c r="G12" i="52"/>
  <c r="G19" i="52"/>
  <c r="G14" i="52"/>
  <c r="G22" i="52"/>
  <c r="G30" i="52"/>
  <c r="G7" i="52"/>
  <c r="G16" i="52"/>
  <c r="G36" i="52"/>
  <c r="E5" i="52"/>
  <c r="E18" i="52"/>
  <c r="E7" i="52"/>
  <c r="E14" i="52"/>
  <c r="E27" i="52"/>
  <c r="E34" i="52"/>
  <c r="I4" i="52"/>
  <c r="I7" i="52"/>
  <c r="I13" i="52"/>
  <c r="I16" i="52"/>
  <c r="I25" i="52"/>
  <c r="I36" i="52"/>
  <c r="I9" i="52"/>
  <c r="I17" i="52"/>
  <c r="I20" i="52"/>
  <c r="I32" i="52"/>
  <c r="G31" i="52"/>
  <c r="G28" i="52"/>
  <c r="I5" i="52"/>
  <c r="I8" i="52"/>
  <c r="I12" i="52"/>
  <c r="I15" i="52"/>
  <c r="I21" i="52"/>
  <c r="I29" i="52"/>
  <c r="I33" i="52"/>
  <c r="I37" i="52"/>
  <c r="G10" i="52"/>
  <c r="G15" i="52"/>
  <c r="G20" i="52"/>
  <c r="G23" i="52"/>
  <c r="G26" i="52"/>
  <c r="G32" i="52"/>
  <c r="G34" i="52"/>
  <c r="G4" i="52"/>
  <c r="G6" i="52"/>
  <c r="G8" i="52"/>
  <c r="G11" i="52"/>
  <c r="G24" i="52"/>
  <c r="G35" i="52"/>
  <c r="G38" i="52"/>
  <c r="E9" i="52"/>
  <c r="E11" i="52"/>
  <c r="E23" i="52"/>
  <c r="E30" i="52"/>
  <c r="C46" i="52"/>
  <c r="E6" i="52"/>
  <c r="E13" i="52"/>
  <c r="E15" i="52"/>
  <c r="E19" i="52"/>
  <c r="E26" i="52"/>
  <c r="E35" i="52"/>
  <c r="E10" i="52"/>
  <c r="E22" i="52"/>
  <c r="E31" i="52"/>
  <c r="E17" i="52"/>
  <c r="I19" i="52"/>
  <c r="E21" i="52"/>
  <c r="I23" i="52"/>
  <c r="E25" i="52"/>
  <c r="I27" i="52"/>
  <c r="E29" i="52"/>
  <c r="I31" i="52"/>
  <c r="E33" i="52"/>
  <c r="I35" i="52"/>
  <c r="E37" i="52"/>
  <c r="E4" i="52"/>
  <c r="G5" i="52"/>
  <c r="I6" i="52"/>
  <c r="E8" i="52"/>
  <c r="G9" i="52"/>
  <c r="I10" i="52"/>
  <c r="E12" i="52"/>
  <c r="G13" i="52"/>
  <c r="I14" i="52"/>
  <c r="E16" i="52"/>
  <c r="G17" i="52"/>
  <c r="I18" i="52"/>
  <c r="E20" i="52"/>
  <c r="G21" i="52"/>
  <c r="I22" i="52"/>
  <c r="E24" i="52"/>
  <c r="G25" i="52"/>
  <c r="I26" i="52"/>
  <c r="E28" i="52"/>
  <c r="G29" i="52"/>
  <c r="I30" i="52"/>
  <c r="E32" i="52"/>
  <c r="G33" i="52"/>
  <c r="I34" i="52"/>
  <c r="E36" i="52"/>
  <c r="B46" i="51"/>
  <c r="B45" i="51"/>
  <c r="B44" i="51"/>
  <c r="H39" i="51"/>
  <c r="I36" i="51" s="1"/>
  <c r="F39" i="51"/>
  <c r="G37" i="51" s="1"/>
  <c r="D39" i="51"/>
  <c r="E38" i="51" s="1"/>
  <c r="I39" i="52" l="1"/>
  <c r="G39" i="52"/>
  <c r="E39" i="52"/>
  <c r="G19" i="51"/>
  <c r="G22" i="51"/>
  <c r="G7" i="51"/>
  <c r="G26" i="51"/>
  <c r="G10" i="51"/>
  <c r="G32" i="51"/>
  <c r="I7" i="51"/>
  <c r="I16" i="51"/>
  <c r="I21" i="51"/>
  <c r="I33" i="51"/>
  <c r="I12" i="51"/>
  <c r="I20" i="51"/>
  <c r="I25" i="51"/>
  <c r="I9" i="51"/>
  <c r="I17" i="51"/>
  <c r="I28" i="51"/>
  <c r="I5" i="51"/>
  <c r="I24" i="51"/>
  <c r="I29" i="51"/>
  <c r="G16" i="51"/>
  <c r="G20" i="51"/>
  <c r="G23" i="51"/>
  <c r="G35" i="51"/>
  <c r="G4" i="51"/>
  <c r="G36" i="51"/>
  <c r="I4" i="51"/>
  <c r="I8" i="51"/>
  <c r="I13" i="51"/>
  <c r="I32" i="51"/>
  <c r="I37" i="51"/>
  <c r="G8" i="51"/>
  <c r="G11" i="51"/>
  <c r="G14" i="51"/>
  <c r="G24" i="51"/>
  <c r="G27" i="51"/>
  <c r="G30" i="51"/>
  <c r="G6" i="51"/>
  <c r="G12" i="51"/>
  <c r="G15" i="51"/>
  <c r="G18" i="51"/>
  <c r="G28" i="51"/>
  <c r="G31" i="51"/>
  <c r="G34" i="51"/>
  <c r="G38" i="51"/>
  <c r="E5" i="51"/>
  <c r="E7" i="51"/>
  <c r="E11" i="51"/>
  <c r="E18" i="51"/>
  <c r="E27" i="51"/>
  <c r="E14" i="51"/>
  <c r="E23" i="51"/>
  <c r="E30" i="51"/>
  <c r="E35" i="51"/>
  <c r="E6" i="51"/>
  <c r="E10" i="51"/>
  <c r="E19" i="51"/>
  <c r="E26" i="51"/>
  <c r="E15" i="51"/>
  <c r="E22" i="51"/>
  <c r="E31" i="51"/>
  <c r="C46" i="51"/>
  <c r="E9" i="51"/>
  <c r="I11" i="51"/>
  <c r="E13" i="51"/>
  <c r="I15" i="51"/>
  <c r="E17" i="51"/>
  <c r="I19" i="51"/>
  <c r="E21" i="51"/>
  <c r="I23" i="51"/>
  <c r="E25" i="51"/>
  <c r="I27" i="51"/>
  <c r="E29" i="51"/>
  <c r="I31" i="51"/>
  <c r="E33" i="51"/>
  <c r="I35" i="51"/>
  <c r="E37" i="51"/>
  <c r="E4" i="51"/>
  <c r="G5" i="51"/>
  <c r="I6" i="51"/>
  <c r="E8" i="51"/>
  <c r="G9" i="51"/>
  <c r="I10" i="51"/>
  <c r="E12" i="51"/>
  <c r="G13" i="51"/>
  <c r="I14" i="51"/>
  <c r="E16" i="51"/>
  <c r="G17" i="51"/>
  <c r="I18" i="51"/>
  <c r="E20" i="51"/>
  <c r="G21" i="51"/>
  <c r="I22" i="51"/>
  <c r="E24" i="51"/>
  <c r="G25" i="51"/>
  <c r="I26" i="51"/>
  <c r="E28" i="51"/>
  <c r="G29" i="51"/>
  <c r="I30" i="51"/>
  <c r="E32" i="51"/>
  <c r="G33" i="51"/>
  <c r="I34" i="51"/>
  <c r="E36" i="51"/>
  <c r="I38" i="51"/>
  <c r="E34" i="51"/>
  <c r="B46" i="50"/>
  <c r="B45" i="50"/>
  <c r="B44" i="50"/>
  <c r="H39" i="50"/>
  <c r="I36" i="50" s="1"/>
  <c r="F39" i="50"/>
  <c r="G35" i="50" s="1"/>
  <c r="D39" i="50"/>
  <c r="E38" i="50" s="1"/>
  <c r="I39" i="51" l="1"/>
  <c r="G39" i="51"/>
  <c r="E39" i="51"/>
  <c r="G8" i="50"/>
  <c r="G12" i="50"/>
  <c r="G24" i="50"/>
  <c r="G28" i="50"/>
  <c r="G16" i="50"/>
  <c r="G32" i="50"/>
  <c r="G4" i="50"/>
  <c r="G20" i="50"/>
  <c r="G34" i="50"/>
  <c r="I7" i="50"/>
  <c r="I13" i="50"/>
  <c r="I19" i="50"/>
  <c r="I25" i="50"/>
  <c r="I17" i="50"/>
  <c r="I15" i="50"/>
  <c r="I9" i="50"/>
  <c r="I23" i="50"/>
  <c r="I29" i="50"/>
  <c r="I5" i="50"/>
  <c r="I11" i="50"/>
  <c r="I21" i="50"/>
  <c r="I27" i="50"/>
  <c r="G36" i="50"/>
  <c r="G6" i="50"/>
  <c r="G10" i="50"/>
  <c r="G14" i="50"/>
  <c r="G18" i="50"/>
  <c r="G22" i="50"/>
  <c r="G26" i="50"/>
  <c r="G30" i="50"/>
  <c r="G38" i="50"/>
  <c r="E5" i="50"/>
  <c r="E13" i="50"/>
  <c r="E21" i="50"/>
  <c r="E11" i="50"/>
  <c r="E19" i="50"/>
  <c r="E27" i="50"/>
  <c r="E33" i="50"/>
  <c r="E37" i="50"/>
  <c r="E9" i="50"/>
  <c r="E17" i="50"/>
  <c r="E25" i="50"/>
  <c r="C46" i="50"/>
  <c r="E7" i="50"/>
  <c r="E15" i="50"/>
  <c r="E23" i="50"/>
  <c r="E31" i="50"/>
  <c r="E35" i="50"/>
  <c r="E29" i="50"/>
  <c r="I31" i="50"/>
  <c r="I35" i="50"/>
  <c r="E4" i="50"/>
  <c r="G5" i="50"/>
  <c r="I6" i="50"/>
  <c r="E8" i="50"/>
  <c r="G9" i="50"/>
  <c r="I10" i="50"/>
  <c r="E12" i="50"/>
  <c r="G13" i="50"/>
  <c r="I14" i="50"/>
  <c r="E16" i="50"/>
  <c r="G17" i="50"/>
  <c r="I18" i="50"/>
  <c r="E20" i="50"/>
  <c r="G21" i="50"/>
  <c r="I22" i="50"/>
  <c r="E24" i="50"/>
  <c r="G25" i="50"/>
  <c r="I26" i="50"/>
  <c r="E28" i="50"/>
  <c r="G29" i="50"/>
  <c r="I30" i="50"/>
  <c r="E32" i="50"/>
  <c r="G33" i="50"/>
  <c r="I34" i="50"/>
  <c r="E36" i="50"/>
  <c r="G37" i="50"/>
  <c r="I38" i="50"/>
  <c r="I33" i="50"/>
  <c r="I37" i="50"/>
  <c r="I4" i="50"/>
  <c r="E6" i="50"/>
  <c r="G7" i="50"/>
  <c r="I8" i="50"/>
  <c r="E10" i="50"/>
  <c r="G11" i="50"/>
  <c r="I12" i="50"/>
  <c r="E14" i="50"/>
  <c r="G15" i="50"/>
  <c r="I16" i="50"/>
  <c r="E18" i="50"/>
  <c r="G19" i="50"/>
  <c r="I20" i="50"/>
  <c r="E22" i="50"/>
  <c r="G23" i="50"/>
  <c r="I24" i="50"/>
  <c r="E26" i="50"/>
  <c r="G27" i="50"/>
  <c r="I28" i="50"/>
  <c r="E30" i="50"/>
  <c r="G31" i="50"/>
  <c r="I32" i="50"/>
  <c r="E34" i="50"/>
  <c r="B46" i="49"/>
  <c r="B45" i="49"/>
  <c r="B44" i="49"/>
  <c r="H39" i="49"/>
  <c r="I38" i="49" s="1"/>
  <c r="F39" i="49"/>
  <c r="G37" i="49" s="1"/>
  <c r="D39" i="49"/>
  <c r="E36" i="49" s="1"/>
  <c r="G39" i="50" l="1"/>
  <c r="I39" i="50"/>
  <c r="E39" i="50"/>
  <c r="G8" i="49"/>
  <c r="I25" i="49"/>
  <c r="I9" i="49"/>
  <c r="I5" i="49"/>
  <c r="G30" i="49"/>
  <c r="G15" i="49"/>
  <c r="G32" i="49"/>
  <c r="G22" i="49"/>
  <c r="E15" i="49"/>
  <c r="E7" i="49"/>
  <c r="I21" i="49"/>
  <c r="G16" i="49"/>
  <c r="G35" i="49"/>
  <c r="G6" i="49"/>
  <c r="G12" i="49"/>
  <c r="G19" i="49"/>
  <c r="G26" i="49"/>
  <c r="G36" i="49"/>
  <c r="E35" i="49"/>
  <c r="E19" i="49"/>
  <c r="E23" i="49"/>
  <c r="E31" i="49"/>
  <c r="I13" i="49"/>
  <c r="I17" i="49"/>
  <c r="I29" i="49"/>
  <c r="I33" i="49"/>
  <c r="I37" i="49"/>
  <c r="G10" i="49"/>
  <c r="G14" i="49"/>
  <c r="G20" i="49"/>
  <c r="G23" i="49"/>
  <c r="G27" i="49"/>
  <c r="G34" i="49"/>
  <c r="G4" i="49"/>
  <c r="G7" i="49"/>
  <c r="G11" i="49"/>
  <c r="G18" i="49"/>
  <c r="G24" i="49"/>
  <c r="G28" i="49"/>
  <c r="G31" i="49"/>
  <c r="G38" i="49"/>
  <c r="E11" i="49"/>
  <c r="E27" i="49"/>
  <c r="C46" i="49"/>
  <c r="I4" i="49"/>
  <c r="E6" i="49"/>
  <c r="I8" i="49"/>
  <c r="E10" i="49"/>
  <c r="I12" i="49"/>
  <c r="E14" i="49"/>
  <c r="I16" i="49"/>
  <c r="E18" i="49"/>
  <c r="I20" i="49"/>
  <c r="E22" i="49"/>
  <c r="I24" i="49"/>
  <c r="E26" i="49"/>
  <c r="I28" i="49"/>
  <c r="E30" i="49"/>
  <c r="I32" i="49"/>
  <c r="E34" i="49"/>
  <c r="I36" i="49"/>
  <c r="E38" i="49"/>
  <c r="E5" i="49"/>
  <c r="I7" i="49"/>
  <c r="E9" i="49"/>
  <c r="I11" i="49"/>
  <c r="E13" i="49"/>
  <c r="I15" i="49"/>
  <c r="E17" i="49"/>
  <c r="I19" i="49"/>
  <c r="E21" i="49"/>
  <c r="I23" i="49"/>
  <c r="E25" i="49"/>
  <c r="I27" i="49"/>
  <c r="E29" i="49"/>
  <c r="I31" i="49"/>
  <c r="E33" i="49"/>
  <c r="I35" i="49"/>
  <c r="E37" i="49"/>
  <c r="E4" i="49"/>
  <c r="G5" i="49"/>
  <c r="I6" i="49"/>
  <c r="E8" i="49"/>
  <c r="G9" i="49"/>
  <c r="I10" i="49"/>
  <c r="E12" i="49"/>
  <c r="G13" i="49"/>
  <c r="I14" i="49"/>
  <c r="E16" i="49"/>
  <c r="G17" i="49"/>
  <c r="I18" i="49"/>
  <c r="E20" i="49"/>
  <c r="G21" i="49"/>
  <c r="I22" i="49"/>
  <c r="E24" i="49"/>
  <c r="G25" i="49"/>
  <c r="I26" i="49"/>
  <c r="E28" i="49"/>
  <c r="G29" i="49"/>
  <c r="I30" i="49"/>
  <c r="E32" i="49"/>
  <c r="G33" i="49"/>
  <c r="I34" i="49"/>
  <c r="B46" i="48"/>
  <c r="B45" i="48"/>
  <c r="B44" i="48"/>
  <c r="H39" i="48"/>
  <c r="I38" i="48" s="1"/>
  <c r="F39" i="48"/>
  <c r="G37" i="48" s="1"/>
  <c r="D39" i="48"/>
  <c r="E36" i="48" s="1"/>
  <c r="I37" i="48"/>
  <c r="E35" i="48"/>
  <c r="E31" i="48"/>
  <c r="E7" i="48"/>
  <c r="G39" i="49" l="1"/>
  <c r="I39" i="49"/>
  <c r="E39" i="49"/>
  <c r="G7" i="48"/>
  <c r="G12" i="48"/>
  <c r="G18" i="48"/>
  <c r="G23" i="48"/>
  <c r="G28" i="48"/>
  <c r="G32" i="48"/>
  <c r="G36" i="48"/>
  <c r="G4" i="48"/>
  <c r="G8" i="48"/>
  <c r="G14" i="48"/>
  <c r="G19" i="48"/>
  <c r="G24" i="48"/>
  <c r="G30" i="48"/>
  <c r="G34" i="48"/>
  <c r="G6" i="48"/>
  <c r="G10" i="48"/>
  <c r="G15" i="48"/>
  <c r="G20" i="48"/>
  <c r="G26" i="48"/>
  <c r="G38" i="48"/>
  <c r="G11" i="48"/>
  <c r="G16" i="48"/>
  <c r="G22" i="48"/>
  <c r="G27" i="48"/>
  <c r="G31" i="48"/>
  <c r="G35" i="48"/>
  <c r="E15" i="48"/>
  <c r="E19" i="48"/>
  <c r="I17" i="48"/>
  <c r="E23" i="48"/>
  <c r="I21" i="48"/>
  <c r="I5" i="48"/>
  <c r="I25" i="48"/>
  <c r="I29" i="48"/>
  <c r="I9" i="48"/>
  <c r="I13" i="48"/>
  <c r="I33" i="48"/>
  <c r="E11" i="48"/>
  <c r="E27" i="48"/>
  <c r="C46" i="48"/>
  <c r="I4" i="48"/>
  <c r="E6" i="48"/>
  <c r="I8" i="48"/>
  <c r="E10" i="48"/>
  <c r="I12" i="48"/>
  <c r="E14" i="48"/>
  <c r="I16" i="48"/>
  <c r="E18" i="48"/>
  <c r="I20" i="48"/>
  <c r="E22" i="48"/>
  <c r="I24" i="48"/>
  <c r="E26" i="48"/>
  <c r="I28" i="48"/>
  <c r="E30" i="48"/>
  <c r="I32" i="48"/>
  <c r="E34" i="48"/>
  <c r="I36" i="48"/>
  <c r="E38" i="48"/>
  <c r="E5" i="48"/>
  <c r="I7" i="48"/>
  <c r="E9" i="48"/>
  <c r="I11" i="48"/>
  <c r="E13" i="48"/>
  <c r="I15" i="48"/>
  <c r="E17" i="48"/>
  <c r="I19" i="48"/>
  <c r="E21" i="48"/>
  <c r="I23" i="48"/>
  <c r="E25" i="48"/>
  <c r="I27" i="48"/>
  <c r="E29" i="48"/>
  <c r="I31" i="48"/>
  <c r="E33" i="48"/>
  <c r="I35" i="48"/>
  <c r="E37" i="48"/>
  <c r="E4" i="48"/>
  <c r="G5" i="48"/>
  <c r="I6" i="48"/>
  <c r="E8" i="48"/>
  <c r="G9" i="48"/>
  <c r="I10" i="48"/>
  <c r="E12" i="48"/>
  <c r="G13" i="48"/>
  <c r="I14" i="48"/>
  <c r="E16" i="48"/>
  <c r="G17" i="48"/>
  <c r="I18" i="48"/>
  <c r="E20" i="48"/>
  <c r="G21" i="48"/>
  <c r="I22" i="48"/>
  <c r="E24" i="48"/>
  <c r="G25" i="48"/>
  <c r="I26" i="48"/>
  <c r="E28" i="48"/>
  <c r="G29" i="48"/>
  <c r="I30" i="48"/>
  <c r="E32" i="48"/>
  <c r="G33" i="48"/>
  <c r="I34" i="48"/>
  <c r="D39" i="47"/>
  <c r="E38" i="47" s="1"/>
  <c r="B46" i="47"/>
  <c r="B45" i="47"/>
  <c r="B44" i="47"/>
  <c r="H39" i="47"/>
  <c r="I36" i="47" s="1"/>
  <c r="F39" i="47"/>
  <c r="G35" i="47" s="1"/>
  <c r="G19" i="47"/>
  <c r="G39" i="48" l="1"/>
  <c r="E39" i="48"/>
  <c r="I39" i="48"/>
  <c r="G7" i="47"/>
  <c r="G23" i="47"/>
  <c r="G11" i="47"/>
  <c r="G26" i="47"/>
  <c r="G15" i="47"/>
  <c r="G38" i="47"/>
  <c r="E17" i="47"/>
  <c r="C46" i="47"/>
  <c r="G30" i="47"/>
  <c r="I37" i="47"/>
  <c r="E13" i="47"/>
  <c r="E8" i="47"/>
  <c r="E16" i="47"/>
  <c r="E14" i="47"/>
  <c r="E9" i="47"/>
  <c r="E20" i="47"/>
  <c r="I14" i="47"/>
  <c r="I11" i="47"/>
  <c r="I22" i="47"/>
  <c r="E4" i="47"/>
  <c r="E24" i="47"/>
  <c r="E31" i="47"/>
  <c r="I8" i="47"/>
  <c r="I12" i="47"/>
  <c r="I6" i="47"/>
  <c r="I19" i="47"/>
  <c r="I26" i="47"/>
  <c r="I33" i="47"/>
  <c r="I16" i="47"/>
  <c r="I24" i="47"/>
  <c r="I29" i="47"/>
  <c r="I35" i="47"/>
  <c r="G34" i="47"/>
  <c r="E35" i="47"/>
  <c r="E6" i="47"/>
  <c r="E18" i="47"/>
  <c r="E22" i="47"/>
  <c r="E29" i="47"/>
  <c r="E33" i="47"/>
  <c r="I4" i="47"/>
  <c r="I7" i="47"/>
  <c r="I10" i="47"/>
  <c r="I15" i="47"/>
  <c r="I27" i="47"/>
  <c r="I18" i="47"/>
  <c r="I20" i="47"/>
  <c r="I23" i="47"/>
  <c r="I25" i="47"/>
  <c r="I31" i="47"/>
  <c r="E5" i="47"/>
  <c r="E10" i="47"/>
  <c r="E12" i="47"/>
  <c r="E21" i="47"/>
  <c r="E25" i="47"/>
  <c r="E27" i="47"/>
  <c r="E37" i="47"/>
  <c r="G6" i="47"/>
  <c r="G10" i="47"/>
  <c r="G14" i="47"/>
  <c r="G18" i="47"/>
  <c r="G22" i="47"/>
  <c r="G25" i="47"/>
  <c r="E28" i="47"/>
  <c r="G29" i="47"/>
  <c r="I30" i="47"/>
  <c r="E32" i="47"/>
  <c r="G33" i="47"/>
  <c r="I34" i="47"/>
  <c r="E36" i="47"/>
  <c r="G37" i="47"/>
  <c r="I38" i="47"/>
  <c r="G5" i="47"/>
  <c r="G9" i="47"/>
  <c r="G13" i="47"/>
  <c r="G17" i="47"/>
  <c r="G21" i="47"/>
  <c r="G28" i="47"/>
  <c r="G32" i="47"/>
  <c r="G36" i="47"/>
  <c r="G4" i="47"/>
  <c r="I5" i="47"/>
  <c r="E7" i="47"/>
  <c r="G8" i="47"/>
  <c r="I9" i="47"/>
  <c r="E11" i="47"/>
  <c r="G12" i="47"/>
  <c r="I13" i="47"/>
  <c r="E15" i="47"/>
  <c r="G16" i="47"/>
  <c r="I17" i="47"/>
  <c r="E19" i="47"/>
  <c r="G20" i="47"/>
  <c r="I21" i="47"/>
  <c r="E23" i="47"/>
  <c r="G24" i="47"/>
  <c r="E26" i="47"/>
  <c r="G27" i="47"/>
  <c r="I28" i="47"/>
  <c r="E30" i="47"/>
  <c r="G31" i="47"/>
  <c r="I32" i="47"/>
  <c r="E34" i="47"/>
  <c r="I39" i="47" l="1"/>
  <c r="E39" i="47"/>
  <c r="G39" i="47"/>
</calcChain>
</file>

<file path=xl/sharedStrings.xml><?xml version="1.0" encoding="utf-8"?>
<sst xmlns="http://schemas.openxmlformats.org/spreadsheetml/2006/main" count="1524" uniqueCount="99">
  <si>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</si>
  <si>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</si>
  <si>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</si>
  <si>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</si>
  <si>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</si>
  <si>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</si>
  <si>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</si>
  <si>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</si>
  <si>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</si>
  <si>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</si>
  <si>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</si>
  <si>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</si>
  <si>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</si>
  <si>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</si>
  <si>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</si>
  <si>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</si>
  <si>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</si>
  <si>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</si>
  <si>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</si>
  <si>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</si>
  <si>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</si>
  <si>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</si>
  <si>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</si>
  <si>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</si>
  <si>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</si>
  <si>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</si>
  <si>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</si>
  <si>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</si>
  <si>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</si>
  <si>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</si>
  <si>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</si>
  <si>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</si>
  <si>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</si>
  <si>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</si>
  <si>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</si>
  <si>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</si>
  <si>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</si>
  <si>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</si>
  <si>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</si>
  <si>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</si>
  <si>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</si>
  <si>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</si>
  <si>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</si>
  <si>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</si>
  <si>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</si>
  <si>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</si>
  <si>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</si>
  <si>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</si>
  <si>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</si>
  <si>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</si>
  <si>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</si>
  <si>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</si>
  <si>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</si>
  <si>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</si>
  <si>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</si>
  <si>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</si>
  <si>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</si>
  <si>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</si>
  <si>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</si>
  <si>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</si>
  <si>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</si>
  <si>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</si>
  <si>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</si>
  <si>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</si>
  <si>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</si>
  <si>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</si>
  <si>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</si>
  <si>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</si>
  <si>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</si>
  <si>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</si>
  <si>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</si>
  <si>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</si>
  <si>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</si>
  <si>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</si>
  <si>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</si>
  <si>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</si>
  <si>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</si>
  <si>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</si>
  <si>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</si>
  <si>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</si>
  <si>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</si>
  <si>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GCLEC</t>
  </si>
  <si>
    <t>GCLRH</t>
  </si>
  <si>
    <t>GCWRWD</t>
  </si>
  <si>
    <t>GAVP</t>
  </si>
  <si>
    <t>VICE-PRESIDÊNCIA</t>
  </si>
  <si>
    <t>À DISPOSIÇÃO OUTROS ÓRGÃOS</t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</si>
  <si>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</si>
  <si>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</si>
  <si>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478, TABELA 16) não coincide com o total de cargos lotados (= 462, TABELA 15), porque no total de 478 estão computados os 43 servidores de outros órgãos à disposição do TCE, menos 27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</si>
  <si>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502, TABELA 16) não coincide com o total de cargos lotados (= 484, TABELA 15), porque no total de 502 estão computados os 43 servidores de outros órgãos à disposição do TCE, menos 25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</si>
  <si>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484, TABELA 15), porque no total de 499 estão computados os 43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</si>
  <si>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500, TABELA 16) não coincide com o total de cargos lotados (= 484, TABELA 15), porque no total de 500 estão computados os 44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</si>
  <si>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501, TABELA 16) não coincide com o total de cargos lotados (= 484, TABELA 15), porque no total de 501 estão computados os 45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</si>
  <si>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482, TABELA 15), porque no total de 499 estão computados os 45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</si>
  <si>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482, TABELA 15), porque no total de 499 estão computados os 44 servidores de outros órgãos à disposição do TCE, menos 27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</si>
  <si>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497, TABELA 16) não coincide com o total de cargos lotados (= 482, TABELA 15), porque no total de 497 estão computados os 44 servidores de outros órgãos à disposição do TCE, menos 29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</si>
  <si>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498, TABELA 16) não coincide com o total de cargos lotados (= 483, TABELA 15), porque no total de 498 estão computados os 44 servidores de outros órgãos à disposição do TCE, menos 29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</si>
  <si>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484, TABELA 15), porque no total de 501 estão computados os 45 servidores de outros órgãos à disposição do TCE, menos 28 servidores efetivos que, concomitantemente, ocupam cargos comissionados.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</si>
</sst>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7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20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5-49A6-87CA-1C5DE91705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MAI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8-4683-B21C-38B19D111834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8-4683-B21C-38B19D111834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28-4683-B21C-38B19D111834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8-4683-B21C-38B19D1118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JUN/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38</c:v>
                </c:pt>
                <c:pt idx="8">
                  <c:v>47</c:v>
                </c:pt>
                <c:pt idx="9">
                  <c:v>22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23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F-46E4-82F4-363E332E8F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JUN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D41-4FDC-8FF5-0A4F6F51A4D1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41-4FDC-8FF5-0A4F6F51A4D1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41-4FDC-8FF5-0A4F6F51A4D1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41-4FDC-8FF5-0A4F6F51A4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JUL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JULHO!$D$4:$D$38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38</c:v>
                </c:pt>
                <c:pt idx="8">
                  <c:v>46</c:v>
                </c:pt>
                <c:pt idx="9">
                  <c:v>23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84C-B636-731713B171B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JUL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B3-4F21-B9B3-890EC8E21FC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B3-4F21-B9B3-890EC8E21FC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B3-4F21-B9B3-890EC8E21FC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JULHO!$B$43:$B$46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B3-4F21-B9B3-890EC8E21F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AGO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AGOSTO!$D$4:$D$38</c:f>
              <c:numCache>
                <c:formatCode>General</c:formatCode>
                <c:ptCount val="35"/>
                <c:pt idx="0">
                  <c:v>1</c:v>
                </c:pt>
                <c:pt idx="1">
                  <c:v>11</c:v>
                </c:pt>
                <c:pt idx="2">
                  <c:v>30</c:v>
                </c:pt>
                <c:pt idx="3">
                  <c:v>19</c:v>
                </c:pt>
                <c:pt idx="4">
                  <c:v>42</c:v>
                </c:pt>
                <c:pt idx="5">
                  <c:v>32</c:v>
                </c:pt>
                <c:pt idx="6">
                  <c:v>4</c:v>
                </c:pt>
                <c:pt idx="7">
                  <c:v>39</c:v>
                </c:pt>
                <c:pt idx="8">
                  <c:v>46</c:v>
                </c:pt>
                <c:pt idx="9">
                  <c:v>23</c:v>
                </c:pt>
                <c:pt idx="10">
                  <c:v>21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5-47E4-A43A-DDE9151361D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AGO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D3-4468-B99A-5B50027A599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D3-4468-B99A-5B50027A599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D3-4468-B99A-5B50027A599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AGOSTO!$B$43:$B$46</c:f>
              <c:numCache>
                <c:formatCode>General</c:formatCode>
                <c:ptCount val="4"/>
                <c:pt idx="0">
                  <c:v>1</c:v>
                </c:pt>
                <c:pt idx="1">
                  <c:v>185</c:v>
                </c:pt>
                <c:pt idx="2" formatCode="0">
                  <c:v>308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D3-4468-B99A-5B50027A599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SET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SETEMBRO!$D$4:$D$38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D-44B7-86A8-A6D3B8CEABB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SET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55-4861-B4BF-2454F57DD45F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55-4861-B4BF-2454F57DD45F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55-4861-B4BF-2454F57DD45F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SETEMBRO!$B$43:$B$46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309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5-4861-B4BF-2454F57DD4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OUT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OUTUBRO!$J$4:$J$38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OUTUBRO!$J$4:$J$38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OUTUBRO!$D$4:$D$38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8-4E2A-9F11-25FB97014BD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08-4E21-8E34-8D8EAAE63CAC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8-4E21-8E34-8D8EAAE63CAC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08-4E21-8E34-8D8EAAE63CAC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08-4E21-8E34-8D8EAAE63C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OUT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97-4D62-B413-AC4629D540EA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7-4D62-B413-AC4629D540EA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97-4D62-B413-AC4629D540EA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OUTUBRO!$A$43:$A$46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OUTUBRO!$B$43:$B$46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309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97-4D62-B413-AC4629D540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NOV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NOVEMBRO!$J$4:$J$38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NOVEMBRO!$J$4:$J$38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NOVEMBRO!$D$4:$D$38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4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F-48FB-AAF5-4D2C42FDBC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NOV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E4-4453-904E-A3E2EFC9056A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E4-4453-904E-A3E2EFC9056A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E4-4453-904E-A3E2EFC9056A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NOVEMBRO!$A$43:$A$46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NOVEMBRO!$B$43:$B$46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E4-4453-904E-A3E2EFC905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DEZ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DEZEMBRO!$J$4:$J$38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DEZEMBRO!$J$4:$J$38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DEZEMBRO!$D$4:$D$38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4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4B1-AB27-D9D44BA68E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DEZ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AA0-4A49-90F2-0C4B211E7620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A0-4A49-90F2-0C4B211E7620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A0-4A49-90F2-0C4B211E7620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DEZEMBRO!$A$43:$A$46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DEZEMBRO!$B$43:$B$46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A0-4A49-90F2-0C4B211E7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FEVEREIRO!$D$4:$D$38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12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21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D-4C25-B0C1-BF975525B8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48-4E6B-ABCF-BE86ECEC0720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8-4E6B-ABCF-BE86ECEC0720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48-4E6B-ABCF-BE86ECEC0720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FEVEREIRO!$B$43:$B$46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48-4E6B-ABCF-BE86ECEC07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MAR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MARÇO!$D$4:$D$38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38</c:v>
                </c:pt>
                <c:pt idx="5">
                  <c:v>28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20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3-471A-ACC7-C80856CC4E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9-4F56-A52D-AF3F478E18E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9-4F56-A52D-AF3F478E18E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F9-4F56-A52D-AF3F478E18E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MARÇO!$B$43:$B$46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287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9-4F56-A52D-AF3F478E18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ABR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ABRIL!$D$4:$D$38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8-47A7-907E-8B3CD4C435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ABR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3F-4111-84B2-B80CE6E83015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3F-4111-84B2-B80CE6E83015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F-4111-84B2-B80CE6E8301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ABRIL!$B$43:$B$46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3F-4111-84B2-B80CE6E830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MAI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23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1-4776-82A8-9856253A57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3" zoomScale="110" zoomScaleNormal="110" workbookViewId="0">
      <selection activeCell="E46" sqref="E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2.7196652719665275</v>
      </c>
      <c r="F5" s="10">
        <v>13</v>
      </c>
      <c r="G5" s="14">
        <f t="shared" si="1"/>
        <v>3.3419023136246784</v>
      </c>
      <c r="H5" s="10">
        <v>10</v>
      </c>
      <c r="I5" s="14">
        <f t="shared" si="2"/>
        <v>3.4965034965034967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6.485355648535565</v>
      </c>
      <c r="F6" s="10">
        <v>19</v>
      </c>
      <c r="G6" s="14">
        <f t="shared" si="1"/>
        <v>4.8843187660668379</v>
      </c>
      <c r="H6" s="10">
        <v>12</v>
      </c>
      <c r="I6" s="14">
        <f t="shared" si="2"/>
        <v>4.1958041958041958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3.9748953974895396</v>
      </c>
      <c r="F7" s="10">
        <v>19</v>
      </c>
      <c r="G7" s="14">
        <f t="shared" si="1"/>
        <v>4.8843187660668379</v>
      </c>
      <c r="H7" s="10">
        <v>18</v>
      </c>
      <c r="I7" s="14">
        <f t="shared" si="2"/>
        <v>6.2937062937062942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8.1589958158995817</v>
      </c>
      <c r="F8" s="10">
        <v>38</v>
      </c>
      <c r="G8" s="14">
        <f t="shared" si="1"/>
        <v>9.7686375321336758</v>
      </c>
      <c r="H8" s="10">
        <v>36</v>
      </c>
      <c r="I8" s="14">
        <f t="shared" si="2"/>
        <v>12.587412587412588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6.2761506276150625</v>
      </c>
      <c r="F9" s="10">
        <v>29</v>
      </c>
      <c r="G9" s="14">
        <f t="shared" si="1"/>
        <v>7.4550128534704374</v>
      </c>
      <c r="H9" s="10">
        <v>27</v>
      </c>
      <c r="I9" s="14">
        <f t="shared" si="2"/>
        <v>9.44055944055944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0.83682008368200833</v>
      </c>
      <c r="F10" s="10">
        <v>4</v>
      </c>
      <c r="G10" s="14">
        <f t="shared" si="1"/>
        <v>1.0282776349614395</v>
      </c>
      <c r="H10" s="10">
        <v>3</v>
      </c>
      <c r="I10" s="14">
        <f t="shared" si="2"/>
        <v>1.048951048951049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7.5313807531380759</v>
      </c>
      <c r="F11" s="10">
        <v>34</v>
      </c>
      <c r="G11" s="14">
        <f t="shared" si="1"/>
        <v>8.7403598971722367</v>
      </c>
      <c r="H11" s="10">
        <v>32</v>
      </c>
      <c r="I11" s="14">
        <f t="shared" si="2"/>
        <v>11.188811188811188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7.9497907949790791</v>
      </c>
      <c r="F12" s="10">
        <v>36</v>
      </c>
      <c r="G12" s="14">
        <f t="shared" si="1"/>
        <v>9.2544987146529554</v>
      </c>
      <c r="H12" s="10">
        <v>34</v>
      </c>
      <c r="I12" s="14">
        <f t="shared" si="2"/>
        <v>11.888111888111888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4.3933054393305433</v>
      </c>
      <c r="F13" s="10">
        <v>17</v>
      </c>
      <c r="G13" s="14">
        <f t="shared" si="1"/>
        <v>4.3701799485861184</v>
      </c>
      <c r="H13" s="10">
        <v>8</v>
      </c>
      <c r="I13" s="14">
        <f t="shared" si="2"/>
        <v>2.7972027972027971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4.6025104602510458</v>
      </c>
      <c r="F14" s="10">
        <v>20</v>
      </c>
      <c r="G14" s="14">
        <f t="shared" si="1"/>
        <v>5.1413881748071981</v>
      </c>
      <c r="H14" s="10">
        <v>16</v>
      </c>
      <c r="I14" s="14">
        <f t="shared" si="2"/>
        <v>5.5944055944055942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1.2552301255230125</v>
      </c>
      <c r="F15" s="10">
        <v>4</v>
      </c>
      <c r="G15" s="14">
        <f t="shared" si="1"/>
        <v>1.0282776349614395</v>
      </c>
      <c r="H15" s="10">
        <v>4</v>
      </c>
      <c r="I15" s="14">
        <f t="shared" si="2"/>
        <v>1.3986013986013985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1.6736401673640167</v>
      </c>
      <c r="F16" s="10">
        <v>8</v>
      </c>
      <c r="G16" s="14">
        <f t="shared" si="1"/>
        <v>2.0565552699228791</v>
      </c>
      <c r="H16" s="10">
        <v>6</v>
      </c>
      <c r="I16" s="14">
        <f t="shared" si="2"/>
        <v>2.0979020979020979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2.0920502092050208</v>
      </c>
      <c r="F17" s="10">
        <v>8</v>
      </c>
      <c r="G17" s="14">
        <f t="shared" si="1"/>
        <v>2.0565552699228791</v>
      </c>
      <c r="H17" s="10">
        <v>5</v>
      </c>
      <c r="I17" s="14">
        <f t="shared" si="2"/>
        <v>1.7482517482517483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1.4644351464435146</v>
      </c>
      <c r="F18" s="10">
        <v>5</v>
      </c>
      <c r="G18" s="14">
        <f t="shared" si="1"/>
        <v>1.2853470437017995</v>
      </c>
      <c r="H18" s="10">
        <v>3</v>
      </c>
      <c r="I18" s="14">
        <f t="shared" si="2"/>
        <v>1.048951048951049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1.6736401673640167</v>
      </c>
      <c r="F19" s="10">
        <v>6</v>
      </c>
      <c r="G19" s="14">
        <f t="shared" si="1"/>
        <v>1.5424164524421593</v>
      </c>
      <c r="H19" s="10">
        <v>4</v>
      </c>
      <c r="I19" s="14">
        <f t="shared" si="2"/>
        <v>1.3986013986013985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1.2552301255230125</v>
      </c>
      <c r="F20" s="10">
        <v>4</v>
      </c>
      <c r="G20" s="14">
        <f t="shared" si="1"/>
        <v>1.0282776349614395</v>
      </c>
      <c r="H20" s="10">
        <v>2</v>
      </c>
      <c r="I20" s="14">
        <f t="shared" si="2"/>
        <v>0.69930069930069927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1.882845188284519</v>
      </c>
      <c r="F21" s="10">
        <v>6</v>
      </c>
      <c r="G21" s="14">
        <f t="shared" si="1"/>
        <v>1.5424164524421593</v>
      </c>
      <c r="H21" s="10">
        <v>4</v>
      </c>
      <c r="I21" s="14">
        <f t="shared" si="2"/>
        <v>1.3986013986013985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2.3012552301255229</v>
      </c>
      <c r="F22" s="10">
        <v>8</v>
      </c>
      <c r="G22" s="14">
        <f t="shared" si="1"/>
        <v>2.0565552699228791</v>
      </c>
      <c r="H22" s="10">
        <v>6</v>
      </c>
      <c r="I22" s="14">
        <f t="shared" si="2"/>
        <v>2.0979020979020979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2.3012552301255229</v>
      </c>
      <c r="F23" s="10">
        <v>9</v>
      </c>
      <c r="G23" s="14">
        <f t="shared" si="1"/>
        <v>2.3136246786632388</v>
      </c>
      <c r="H23" s="10">
        <v>3</v>
      </c>
      <c r="I23" s="14">
        <f t="shared" si="2"/>
        <v>1.048951048951049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2.0920502092050208</v>
      </c>
      <c r="F24" s="10">
        <v>7</v>
      </c>
      <c r="G24" s="14">
        <f t="shared" si="1"/>
        <v>1.7994858611825193</v>
      </c>
      <c r="H24" s="10">
        <v>3</v>
      </c>
      <c r="I24" s="14">
        <f t="shared" si="2"/>
        <v>1.048951048951049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2.0920502092050208</v>
      </c>
      <c r="F25" s="10">
        <v>7</v>
      </c>
      <c r="G25" s="14">
        <f t="shared" si="1"/>
        <v>1.7994858611825193</v>
      </c>
      <c r="H25" s="10">
        <v>4</v>
      </c>
      <c r="I25" s="14">
        <f t="shared" si="2"/>
        <v>1.3986013986013985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1.0460251046025104</v>
      </c>
      <c r="F26" s="10">
        <v>4</v>
      </c>
      <c r="G26" s="14">
        <f t="shared" si="1"/>
        <v>1.0282776349614395</v>
      </c>
      <c r="H26" s="10">
        <v>1</v>
      </c>
      <c r="I26" s="14">
        <f t="shared" si="2"/>
        <v>0.34965034965034963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2.3012552301255229</v>
      </c>
      <c r="F27" s="10">
        <v>7</v>
      </c>
      <c r="G27" s="14">
        <f t="shared" si="1"/>
        <v>1.7994858611825193</v>
      </c>
      <c r="H27" s="10">
        <v>4</v>
      </c>
      <c r="I27" s="14">
        <f t="shared" si="2"/>
        <v>1.3986013986013985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2.0920502092050208</v>
      </c>
      <c r="F28" s="10">
        <v>7</v>
      </c>
      <c r="G28" s="14">
        <f t="shared" si="1"/>
        <v>1.7994858611825193</v>
      </c>
      <c r="H28" s="10">
        <v>2</v>
      </c>
      <c r="I28" s="14">
        <f t="shared" si="2"/>
        <v>0.69930069930069927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0.41841004184100417</v>
      </c>
      <c r="F29" s="10">
        <v>2</v>
      </c>
      <c r="G29" s="14">
        <f t="shared" si="1"/>
        <v>0.51413881748071977</v>
      </c>
      <c r="H29" s="10">
        <v>2</v>
      </c>
      <c r="I29" s="14">
        <f t="shared" si="2"/>
        <v>0.69930069930069927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4.1841004184100417</v>
      </c>
      <c r="F30" s="10">
        <v>14</v>
      </c>
      <c r="G30" s="14">
        <f t="shared" si="1"/>
        <v>3.5989717223650386</v>
      </c>
      <c r="H30" s="10">
        <v>4</v>
      </c>
      <c r="I30" s="14">
        <f t="shared" si="2"/>
        <v>1.3986013986013985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2.0920502092050208</v>
      </c>
      <c r="F31" s="10">
        <v>7</v>
      </c>
      <c r="G31" s="14">
        <f t="shared" si="1"/>
        <v>1.7994858611825193</v>
      </c>
      <c r="H31" s="10">
        <v>1</v>
      </c>
      <c r="I31" s="14">
        <f t="shared" si="2"/>
        <v>0.34965034965034963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3.7656903765690379</v>
      </c>
      <c r="F32" s="10">
        <v>3</v>
      </c>
      <c r="G32" s="14">
        <f t="shared" si="1"/>
        <v>0.77120822622107965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1.0460251046025104</v>
      </c>
      <c r="F33" s="10">
        <v>5</v>
      </c>
      <c r="G33" s="14">
        <f t="shared" si="1"/>
        <v>1.2853470437017995</v>
      </c>
      <c r="H33" s="10">
        <v>4</v>
      </c>
      <c r="I33" s="14">
        <f t="shared" si="2"/>
        <v>1.3986013986013985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2.3012552301255229</v>
      </c>
      <c r="F34" s="10">
        <v>8</v>
      </c>
      <c r="G34" s="14">
        <f t="shared" si="1"/>
        <v>2.0565552699228791</v>
      </c>
      <c r="H34" s="10">
        <v>3</v>
      </c>
      <c r="I34" s="14">
        <f t="shared" si="2"/>
        <v>1.048951048951049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0.62761506276150625</v>
      </c>
      <c r="F35" s="10">
        <v>3</v>
      </c>
      <c r="G35" s="14">
        <f t="shared" si="1"/>
        <v>0.77120822622107965</v>
      </c>
      <c r="H35" s="10">
        <v>3</v>
      </c>
      <c r="I35" s="14">
        <f t="shared" si="2"/>
        <v>1.048951048951049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5.8577405857740583</v>
      </c>
      <c r="F36" s="10">
        <v>22</v>
      </c>
      <c r="G36" s="14">
        <f t="shared" si="1"/>
        <v>5.6555269922879177</v>
      </c>
      <c r="H36" s="10">
        <v>16</v>
      </c>
      <c r="I36" s="14">
        <f t="shared" si="2"/>
        <v>5.5944055944055942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1.0460251046025104</v>
      </c>
      <c r="F37" s="15">
        <v>5</v>
      </c>
      <c r="G37" s="14">
        <f t="shared" si="1"/>
        <v>1.2853470437017995</v>
      </c>
      <c r="H37" s="15">
        <v>5</v>
      </c>
      <c r="I37" s="14">
        <f t="shared" si="2"/>
        <v>1.7482517482517483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0.20920502092050208</v>
      </c>
      <c r="F38" s="15">
        <v>1</v>
      </c>
      <c r="G38" s="14">
        <f t="shared" si="1"/>
        <v>0.25706940874035988</v>
      </c>
      <c r="H38" s="15">
        <v>1</v>
      </c>
      <c r="I38" s="14">
        <f t="shared" si="2"/>
        <v>0.34965034965034963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478</v>
      </c>
      <c r="E39" s="17">
        <f t="shared" ref="E39:I39" si="3">SUM(E4:E38)</f>
        <v>100</v>
      </c>
      <c r="F39" s="16">
        <f>SUM(F4:F38)</f>
        <v>389</v>
      </c>
      <c r="G39" s="17">
        <f t="shared" si="3"/>
        <v>100</v>
      </c>
      <c r="H39" s="16">
        <f>SUM(H4:H38)</f>
        <v>286</v>
      </c>
      <c r="I39" s="17">
        <f t="shared" si="3"/>
        <v>100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9.75" customHeight="1" thickBot="1" x14ac:dyDescent="0.3">
      <c r="A42" s="38" t="s">
        <v>89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478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3" zoomScale="110" zoomScaleNormal="110" workbookViewId="0">
      <selection activeCell="G45" sqref="G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3" t="s">
        <v>36</v>
      </c>
      <c r="C3" s="33" t="s">
        <v>37</v>
      </c>
      <c r="D3" s="33" t="s">
        <v>2</v>
      </c>
      <c r="E3" s="33" t="s">
        <v>3</v>
      </c>
      <c r="F3" s="33" t="s">
        <v>2</v>
      </c>
      <c r="G3" s="33" t="s">
        <v>3</v>
      </c>
      <c r="H3" s="33" t="s">
        <v>2</v>
      </c>
      <c r="I3" s="33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2.4144869215291749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2.9315960912052117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6.0362173038229372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3.5830618892508146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3.8229376257545273</v>
      </c>
      <c r="F7" s="10">
        <v>17</v>
      </c>
      <c r="G7" s="14">
        <f t="shared" si="1"/>
        <v>4.3367346938775508</v>
      </c>
      <c r="H7" s="10">
        <v>18</v>
      </c>
      <c r="I7" s="14">
        <f t="shared" si="2"/>
        <v>5.8631921824104234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8.6519114688128766</v>
      </c>
      <c r="F8" s="10">
        <v>37</v>
      </c>
      <c r="G8" s="14">
        <f t="shared" si="1"/>
        <v>9.4387755102040813</v>
      </c>
      <c r="H8" s="10">
        <v>39</v>
      </c>
      <c r="I8" s="14">
        <f t="shared" si="2"/>
        <v>12.703583061889251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6.4386317907444672</v>
      </c>
      <c r="F9" s="10">
        <v>28</v>
      </c>
      <c r="G9" s="14">
        <f t="shared" si="1"/>
        <v>7.1428571428571423</v>
      </c>
      <c r="H9" s="10">
        <v>29</v>
      </c>
      <c r="I9" s="14">
        <f t="shared" si="2"/>
        <v>9.4462540716612384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0.8048289738430584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0.97719869706840379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7.8470824949698192</v>
      </c>
      <c r="F11" s="10">
        <v>36</v>
      </c>
      <c r="G11" s="14">
        <f t="shared" si="1"/>
        <v>9.183673469387756</v>
      </c>
      <c r="H11" s="10">
        <v>34</v>
      </c>
      <c r="I11" s="14">
        <f t="shared" si="2"/>
        <v>11.074918566775244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9.4567404426559349</v>
      </c>
      <c r="F12" s="10">
        <v>39</v>
      </c>
      <c r="G12" s="14">
        <f t="shared" si="1"/>
        <v>9.9489795918367339</v>
      </c>
      <c r="H12" s="10">
        <v>44</v>
      </c>
      <c r="I12" s="14">
        <f t="shared" si="2"/>
        <v>14.332247557003258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4.6277665995975852</v>
      </c>
      <c r="F13" s="10">
        <v>18</v>
      </c>
      <c r="G13" s="14">
        <f t="shared" si="1"/>
        <v>4.591836734693878</v>
      </c>
      <c r="H13" s="10">
        <v>9</v>
      </c>
      <c r="I13" s="14">
        <f t="shared" si="2"/>
        <v>2.9315960912052117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4.0241448692152915</v>
      </c>
      <c r="F14" s="10">
        <v>18</v>
      </c>
      <c r="G14" s="14">
        <f t="shared" si="1"/>
        <v>4.591836734693878</v>
      </c>
      <c r="H14" s="10">
        <v>14</v>
      </c>
      <c r="I14" s="14">
        <f t="shared" si="2"/>
        <v>4.5602605863192185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1.4084507042253522</v>
      </c>
      <c r="F15" s="10">
        <v>5</v>
      </c>
      <c r="G15" s="14">
        <f t="shared" si="1"/>
        <v>1.2755102040816326</v>
      </c>
      <c r="H15" s="10">
        <v>5</v>
      </c>
      <c r="I15" s="14">
        <f t="shared" si="2"/>
        <v>1.6286644951140066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1.6096579476861168</v>
      </c>
      <c r="F16" s="10">
        <v>7</v>
      </c>
      <c r="G16" s="14">
        <f t="shared" si="1"/>
        <v>1.7857142857142856</v>
      </c>
      <c r="H16" s="10">
        <v>7</v>
      </c>
      <c r="I16" s="14">
        <f t="shared" si="2"/>
        <v>2.2801302931596092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2.0120724346076457</v>
      </c>
      <c r="F17" s="10">
        <v>7</v>
      </c>
      <c r="G17" s="14">
        <f t="shared" si="1"/>
        <v>1.7857142857142856</v>
      </c>
      <c r="H17" s="10">
        <v>6</v>
      </c>
      <c r="I17" s="14">
        <f t="shared" si="2"/>
        <v>1.9543973941368076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1.4084507042253522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0.97719869706840379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1.6096579476861168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1.3029315960912053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1.4084507042253522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0.97719869706840379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1.6096579476861168</v>
      </c>
      <c r="F21" s="10">
        <v>5</v>
      </c>
      <c r="G21" s="14">
        <f t="shared" si="1"/>
        <v>1.2755102040816326</v>
      </c>
      <c r="H21" s="10">
        <v>4</v>
      </c>
      <c r="I21" s="14">
        <f t="shared" si="2"/>
        <v>1.3029315960912053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2.2132796780684103</v>
      </c>
      <c r="F22" s="10">
        <v>9</v>
      </c>
      <c r="G22" s="14">
        <f t="shared" si="1"/>
        <v>2.295918367346939</v>
      </c>
      <c r="H22" s="10">
        <v>7</v>
      </c>
      <c r="I22" s="14">
        <f t="shared" si="2"/>
        <v>2.2801302931596092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2.2132796780684103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0.97719869706840379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2.0120724346076457</v>
      </c>
      <c r="F24" s="10">
        <v>8</v>
      </c>
      <c r="G24" s="14">
        <f t="shared" si="1"/>
        <v>2.0408163265306123</v>
      </c>
      <c r="H24" s="10">
        <v>3</v>
      </c>
      <c r="I24" s="14">
        <f t="shared" si="2"/>
        <v>0.97719869706840379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2.2132796780684103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1.6286644951140066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1.0060362173038229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0.32573289902280134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2.2132796780684103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1.3029315960912053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2.0120724346076457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0.65146579804560267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0.60362173038229372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0.97719869706840379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4.225352112676056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1.3029315960912053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2.2132796780684103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0.65146579804560267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3.6217303822937628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1.0060362173038229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1.3029315960912053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2.2132796780684103</v>
      </c>
      <c r="F34" s="10">
        <v>8</v>
      </c>
      <c r="G34" s="14">
        <f t="shared" si="1"/>
        <v>2.0408163265306123</v>
      </c>
      <c r="H34" s="10">
        <v>2</v>
      </c>
      <c r="I34" s="14">
        <f t="shared" si="2"/>
        <v>0.65146579804560267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0.60362173038229372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0.97719869706840379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26</v>
      </c>
      <c r="E36" s="14">
        <f t="shared" si="0"/>
        <v>5.2313883299798798</v>
      </c>
      <c r="F36" s="10">
        <v>21</v>
      </c>
      <c r="G36" s="14">
        <f t="shared" si="1"/>
        <v>5.3571428571428568</v>
      </c>
      <c r="H36" s="10">
        <v>16</v>
      </c>
      <c r="I36" s="14">
        <f t="shared" si="2"/>
        <v>5.2117263843648214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1.0060362173038229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1.6286644951140066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0.2012072434607646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0.32573289902280134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497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307</v>
      </c>
      <c r="I39" s="17">
        <f t="shared" si="3"/>
        <v>99.999999999999986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3" customHeight="1" thickBot="1" x14ac:dyDescent="0.3">
      <c r="A42" s="38" t="s">
        <v>96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309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497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H37" sqref="H37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4" t="s">
        <v>36</v>
      </c>
      <c r="C3" s="34" t="s">
        <v>37</v>
      </c>
      <c r="D3" s="34" t="s">
        <v>2</v>
      </c>
      <c r="E3" s="34" t="s">
        <v>3</v>
      </c>
      <c r="F3" s="34" t="s">
        <v>2</v>
      </c>
      <c r="G3" s="34" t="s">
        <v>3</v>
      </c>
      <c r="H3" s="34" t="s">
        <v>2</v>
      </c>
      <c r="I3" s="34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2.6104417670682731</v>
      </c>
      <c r="F5" s="10">
        <v>2</v>
      </c>
      <c r="G5" s="14">
        <f t="shared" si="1"/>
        <v>2.5641025641025639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6.024096385542169</v>
      </c>
      <c r="F6" s="10">
        <v>1</v>
      </c>
      <c r="G6" s="14">
        <f t="shared" si="1"/>
        <v>1.2820512820512819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</v>
      </c>
      <c r="G7" s="14">
        <f t="shared" si="1"/>
        <v>1.2820512820512819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8.6345381526104426</v>
      </c>
      <c r="F8" s="10">
        <v>1</v>
      </c>
      <c r="G8" s="14">
        <f t="shared" si="1"/>
        <v>1.2820512820512819</v>
      </c>
      <c r="H8" s="10">
        <v>40</v>
      </c>
      <c r="I8" s="14">
        <f t="shared" si="2"/>
        <v>12.987012987012985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6.2248995983935735</v>
      </c>
      <c r="F9" s="10">
        <v>1</v>
      </c>
      <c r="G9" s="14">
        <f t="shared" si="1"/>
        <v>1.2820512820512819</v>
      </c>
      <c r="H9" s="10">
        <v>28</v>
      </c>
      <c r="I9" s="14">
        <f t="shared" si="2"/>
        <v>9.0909090909090917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0.80321285140562237</v>
      </c>
      <c r="F10" s="10">
        <v>0</v>
      </c>
      <c r="G10" s="14">
        <f t="shared" si="1"/>
        <v>0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7.8313253012048198</v>
      </c>
      <c r="F11" s="10">
        <v>3</v>
      </c>
      <c r="G11" s="14">
        <f t="shared" si="1"/>
        <v>3.8461538461538463</v>
      </c>
      <c r="H11" s="10">
        <v>35</v>
      </c>
      <c r="I11" s="14">
        <f t="shared" si="2"/>
        <v>11.363636363636363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9.4377510040160644</v>
      </c>
      <c r="F12" s="10">
        <v>1</v>
      </c>
      <c r="G12" s="14">
        <f t="shared" si="1"/>
        <v>1.2820512820512819</v>
      </c>
      <c r="H12" s="10">
        <v>44</v>
      </c>
      <c r="I12" s="14">
        <f t="shared" si="2"/>
        <v>14.285714285714285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4.618473895582329</v>
      </c>
      <c r="F13" s="10">
        <v>8</v>
      </c>
      <c r="G13" s="14">
        <f t="shared" si="1"/>
        <v>10.256410256410255</v>
      </c>
      <c r="H13" s="10">
        <v>9</v>
      </c>
      <c r="I13" s="14">
        <f t="shared" si="2"/>
        <v>2.9220779220779218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4.0160642570281126</v>
      </c>
      <c r="F14" s="10">
        <v>3</v>
      </c>
      <c r="G14" s="14">
        <f t="shared" si="1"/>
        <v>3.8461538461538463</v>
      </c>
      <c r="H14" s="10">
        <v>14</v>
      </c>
      <c r="I14" s="14">
        <f t="shared" si="2"/>
        <v>4.5454545454545459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1.4056224899598393</v>
      </c>
      <c r="F15" s="10">
        <v>0</v>
      </c>
      <c r="G15" s="14">
        <f t="shared" si="1"/>
        <v>0</v>
      </c>
      <c r="H15" s="10">
        <v>5</v>
      </c>
      <c r="I15" s="14">
        <f t="shared" si="2"/>
        <v>1.6233766233766231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1.6064257028112447</v>
      </c>
      <c r="F16" s="10">
        <v>0</v>
      </c>
      <c r="G16" s="14">
        <f t="shared" si="1"/>
        <v>0</v>
      </c>
      <c r="H16" s="10">
        <v>7</v>
      </c>
      <c r="I16" s="14">
        <f t="shared" si="2"/>
        <v>2.2727272727272729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11</v>
      </c>
      <c r="E17" s="14">
        <f t="shared" si="0"/>
        <v>2.2088353413654618</v>
      </c>
      <c r="F17" s="10">
        <v>1</v>
      </c>
      <c r="G17" s="14">
        <f t="shared" si="1"/>
        <v>1.2820512820512819</v>
      </c>
      <c r="H17" s="10">
        <v>6</v>
      </c>
      <c r="I17" s="14">
        <f t="shared" si="2"/>
        <v>1.948051948051948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1.4056224899598393</v>
      </c>
      <c r="F18" s="10">
        <v>2</v>
      </c>
      <c r="G18" s="14">
        <f t="shared" si="1"/>
        <v>2.5641025641025639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1.6064257028112447</v>
      </c>
      <c r="F19" s="10">
        <v>2</v>
      </c>
      <c r="G19" s="14">
        <f t="shared" si="1"/>
        <v>2.5641025641025639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2</v>
      </c>
      <c r="G20" s="14">
        <f t="shared" si="1"/>
        <v>2.5641025641025639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1</v>
      </c>
      <c r="G21" s="14">
        <f t="shared" si="1"/>
        <v>1.2820512820512819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2.2088353413654618</v>
      </c>
      <c r="F22" s="10">
        <v>2</v>
      </c>
      <c r="G22" s="14">
        <f t="shared" si="1"/>
        <v>2.5641025641025639</v>
      </c>
      <c r="H22" s="10">
        <v>7</v>
      </c>
      <c r="I22" s="14">
        <f t="shared" si="2"/>
        <v>2.2727272727272729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2.2088353413654618</v>
      </c>
      <c r="F23" s="10">
        <v>4</v>
      </c>
      <c r="G23" s="14">
        <f t="shared" si="1"/>
        <v>5.1282051282051277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5</v>
      </c>
      <c r="G24" s="14">
        <f t="shared" si="1"/>
        <v>6.4102564102564097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2.2088353413654618</v>
      </c>
      <c r="F25" s="10">
        <v>5</v>
      </c>
      <c r="G25" s="14">
        <f t="shared" si="1"/>
        <v>6.4102564102564097</v>
      </c>
      <c r="H25" s="10">
        <v>5</v>
      </c>
      <c r="I25" s="14">
        <f t="shared" si="2"/>
        <v>1.6233766233766231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3</v>
      </c>
      <c r="G26" s="14">
        <f t="shared" si="1"/>
        <v>3.8461538461538463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4</v>
      </c>
      <c r="G27" s="14">
        <f t="shared" si="1"/>
        <v>5.1282051282051277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2.0080321285140563</v>
      </c>
      <c r="F28" s="10">
        <v>4</v>
      </c>
      <c r="G28" s="14">
        <f t="shared" si="1"/>
        <v>5.1282051282051277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0.60240963855421692</v>
      </c>
      <c r="F29" s="10">
        <v>1</v>
      </c>
      <c r="G29" s="14">
        <f t="shared" si="1"/>
        <v>1.2820512820512819</v>
      </c>
      <c r="H29" s="10">
        <v>3</v>
      </c>
      <c r="I29" s="14">
        <f t="shared" si="2"/>
        <v>0.97402597402597402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4.2168674698795181</v>
      </c>
      <c r="F30" s="10">
        <v>8</v>
      </c>
      <c r="G30" s="14">
        <f t="shared" si="1"/>
        <v>10.256410256410255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2.2088353413654618</v>
      </c>
      <c r="F31" s="10">
        <v>3</v>
      </c>
      <c r="G31" s="14">
        <f t="shared" si="1"/>
        <v>3.8461538461538463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3</v>
      </c>
      <c r="G32" s="14">
        <f t="shared" si="1"/>
        <v>3.8461538461538463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0</v>
      </c>
      <c r="G33" s="14">
        <f t="shared" si="1"/>
        <v>0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2.0080321285140563</v>
      </c>
      <c r="F34" s="10">
        <v>3</v>
      </c>
      <c r="G34" s="14">
        <f t="shared" si="1"/>
        <v>3.8461538461538463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0.60240963855421692</v>
      </c>
      <c r="F35" s="10">
        <v>0</v>
      </c>
      <c r="G35" s="14">
        <f t="shared" si="1"/>
        <v>0</v>
      </c>
      <c r="H35" s="10">
        <v>3</v>
      </c>
      <c r="I35" s="14">
        <f t="shared" si="2"/>
        <v>0.97402597402597402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5.6224899598393572</v>
      </c>
      <c r="F36" s="10">
        <v>4</v>
      </c>
      <c r="G36" s="14">
        <f t="shared" si="1"/>
        <v>5.1282051282051277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4</v>
      </c>
      <c r="E37" s="14">
        <f t="shared" si="0"/>
        <v>0.80321285140562237</v>
      </c>
      <c r="F37" s="15">
        <v>0</v>
      </c>
      <c r="G37" s="14">
        <f t="shared" si="1"/>
        <v>0</v>
      </c>
      <c r="H37" s="15">
        <v>4</v>
      </c>
      <c r="I37" s="14">
        <f t="shared" si="2"/>
        <v>1.2987012987012987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0</v>
      </c>
      <c r="G38" s="14">
        <f t="shared" si="1"/>
        <v>0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</v>
      </c>
      <c r="F39" s="16">
        <f>SUM(F4:F38)</f>
        <v>78</v>
      </c>
      <c r="G39" s="17">
        <f t="shared" si="3"/>
        <v>99.999999999999957</v>
      </c>
      <c r="H39" s="16">
        <f>SUM(H4:H38)</f>
        <v>308</v>
      </c>
      <c r="I39" s="17">
        <f t="shared" si="3"/>
        <v>100.00000000000007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3" customHeight="1" thickBot="1" x14ac:dyDescent="0.3">
      <c r="A42" s="38" t="s">
        <v>97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310</v>
      </c>
      <c r="C45" s="18"/>
    </row>
    <row r="46" spans="1:10" x14ac:dyDescent="0.25">
      <c r="A46" s="19" t="s">
        <v>86</v>
      </c>
      <c r="B46">
        <f>D37</f>
        <v>4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7" zoomScale="110" zoomScaleNormal="110" workbookViewId="0">
      <selection activeCell="K45" sqref="K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5" t="s">
        <v>36</v>
      </c>
      <c r="C3" s="35" t="s">
        <v>37</v>
      </c>
      <c r="D3" s="35" t="s">
        <v>2</v>
      </c>
      <c r="E3" s="35" t="s">
        <v>3</v>
      </c>
      <c r="F3" s="35" t="s">
        <v>2</v>
      </c>
      <c r="G3" s="35" t="s">
        <v>3</v>
      </c>
      <c r="H3" s="35" t="s">
        <v>2</v>
      </c>
      <c r="I3" s="3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2.6104417670682731</v>
      </c>
      <c r="F5" s="10">
        <v>2</v>
      </c>
      <c r="G5" s="14">
        <f t="shared" si="1"/>
        <v>2.5641025641025639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6.024096385542169</v>
      </c>
      <c r="F6" s="10">
        <v>1</v>
      </c>
      <c r="G6" s="14">
        <f t="shared" si="1"/>
        <v>1.2820512820512819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</v>
      </c>
      <c r="G7" s="14">
        <f t="shared" si="1"/>
        <v>1.2820512820512819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8.6345381526104426</v>
      </c>
      <c r="F8" s="10">
        <v>1</v>
      </c>
      <c r="G8" s="14">
        <f t="shared" si="1"/>
        <v>1.2820512820512819</v>
      </c>
      <c r="H8" s="10">
        <v>40</v>
      </c>
      <c r="I8" s="14">
        <f t="shared" si="2"/>
        <v>12.987012987012985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6.2248995983935735</v>
      </c>
      <c r="F9" s="10">
        <v>1</v>
      </c>
      <c r="G9" s="14">
        <f t="shared" si="1"/>
        <v>1.2820512820512819</v>
      </c>
      <c r="H9" s="10">
        <v>28</v>
      </c>
      <c r="I9" s="14">
        <f t="shared" si="2"/>
        <v>9.0909090909090917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0.80321285140562237</v>
      </c>
      <c r="F10" s="10">
        <v>0</v>
      </c>
      <c r="G10" s="14">
        <f t="shared" si="1"/>
        <v>0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7.8313253012048198</v>
      </c>
      <c r="F11" s="10">
        <v>3</v>
      </c>
      <c r="G11" s="14">
        <f t="shared" si="1"/>
        <v>3.8461538461538463</v>
      </c>
      <c r="H11" s="10">
        <v>35</v>
      </c>
      <c r="I11" s="14">
        <f t="shared" si="2"/>
        <v>11.363636363636363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9.4377510040160644</v>
      </c>
      <c r="F12" s="10">
        <v>1</v>
      </c>
      <c r="G12" s="14">
        <f t="shared" si="1"/>
        <v>1.2820512820512819</v>
      </c>
      <c r="H12" s="10">
        <v>44</v>
      </c>
      <c r="I12" s="14">
        <f t="shared" si="2"/>
        <v>14.285714285714285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4.618473895582329</v>
      </c>
      <c r="F13" s="10">
        <v>8</v>
      </c>
      <c r="G13" s="14">
        <f t="shared" si="1"/>
        <v>10.256410256410255</v>
      </c>
      <c r="H13" s="10">
        <v>9</v>
      </c>
      <c r="I13" s="14">
        <f t="shared" si="2"/>
        <v>2.9220779220779218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4.0160642570281126</v>
      </c>
      <c r="F14" s="10">
        <v>3</v>
      </c>
      <c r="G14" s="14">
        <f t="shared" si="1"/>
        <v>3.8461538461538463</v>
      </c>
      <c r="H14" s="10">
        <v>14</v>
      </c>
      <c r="I14" s="14">
        <f t="shared" si="2"/>
        <v>4.5454545454545459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1.4056224899598393</v>
      </c>
      <c r="F15" s="10">
        <v>0</v>
      </c>
      <c r="G15" s="14">
        <f t="shared" si="1"/>
        <v>0</v>
      </c>
      <c r="H15" s="10">
        <v>5</v>
      </c>
      <c r="I15" s="14">
        <f t="shared" si="2"/>
        <v>1.6233766233766231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1.6064257028112447</v>
      </c>
      <c r="F16" s="10">
        <v>0</v>
      </c>
      <c r="G16" s="14">
        <f t="shared" si="1"/>
        <v>0</v>
      </c>
      <c r="H16" s="10">
        <v>7</v>
      </c>
      <c r="I16" s="14">
        <f t="shared" si="2"/>
        <v>2.2727272727272729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11</v>
      </c>
      <c r="E17" s="14">
        <f t="shared" si="0"/>
        <v>2.2088353413654618</v>
      </c>
      <c r="F17" s="10">
        <v>1</v>
      </c>
      <c r="G17" s="14">
        <f t="shared" si="1"/>
        <v>1.2820512820512819</v>
      </c>
      <c r="H17" s="10">
        <v>6</v>
      </c>
      <c r="I17" s="14">
        <f t="shared" si="2"/>
        <v>1.948051948051948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1.4056224899598393</v>
      </c>
      <c r="F18" s="10">
        <v>2</v>
      </c>
      <c r="G18" s="14">
        <f t="shared" si="1"/>
        <v>2.5641025641025639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1.6064257028112447</v>
      </c>
      <c r="F19" s="10">
        <v>2</v>
      </c>
      <c r="G19" s="14">
        <f t="shared" si="1"/>
        <v>2.5641025641025639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2</v>
      </c>
      <c r="G20" s="14">
        <f t="shared" si="1"/>
        <v>2.5641025641025639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1</v>
      </c>
      <c r="G21" s="14">
        <f t="shared" si="1"/>
        <v>1.2820512820512819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2.2088353413654618</v>
      </c>
      <c r="F22" s="10">
        <v>2</v>
      </c>
      <c r="G22" s="14">
        <f t="shared" si="1"/>
        <v>2.5641025641025639</v>
      </c>
      <c r="H22" s="10">
        <v>7</v>
      </c>
      <c r="I22" s="14">
        <f t="shared" si="2"/>
        <v>2.2727272727272729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2.2088353413654618</v>
      </c>
      <c r="F23" s="10">
        <v>4</v>
      </c>
      <c r="G23" s="14">
        <f t="shared" si="1"/>
        <v>5.1282051282051277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5</v>
      </c>
      <c r="G24" s="14">
        <f t="shared" si="1"/>
        <v>6.4102564102564097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2.2088353413654618</v>
      </c>
      <c r="F25" s="10">
        <v>5</v>
      </c>
      <c r="G25" s="14">
        <f t="shared" si="1"/>
        <v>6.4102564102564097</v>
      </c>
      <c r="H25" s="10">
        <v>5</v>
      </c>
      <c r="I25" s="14">
        <f t="shared" si="2"/>
        <v>1.6233766233766231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3</v>
      </c>
      <c r="G26" s="14">
        <f t="shared" si="1"/>
        <v>3.8461538461538463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4</v>
      </c>
      <c r="G27" s="14">
        <f t="shared" si="1"/>
        <v>5.1282051282051277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2.0080321285140563</v>
      </c>
      <c r="F28" s="10">
        <v>4</v>
      </c>
      <c r="G28" s="14">
        <f t="shared" si="1"/>
        <v>5.1282051282051277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0.60240963855421692</v>
      </c>
      <c r="F29" s="10">
        <v>1</v>
      </c>
      <c r="G29" s="14">
        <f t="shared" si="1"/>
        <v>1.2820512820512819</v>
      </c>
      <c r="H29" s="10">
        <v>3</v>
      </c>
      <c r="I29" s="14">
        <f t="shared" si="2"/>
        <v>0.97402597402597402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4.2168674698795181</v>
      </c>
      <c r="F30" s="10">
        <v>8</v>
      </c>
      <c r="G30" s="14">
        <f t="shared" si="1"/>
        <v>10.256410256410255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2.2088353413654618</v>
      </c>
      <c r="F31" s="10">
        <v>3</v>
      </c>
      <c r="G31" s="14">
        <f t="shared" si="1"/>
        <v>3.8461538461538463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3</v>
      </c>
      <c r="G32" s="14">
        <f t="shared" si="1"/>
        <v>3.8461538461538463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0</v>
      </c>
      <c r="G33" s="14">
        <f t="shared" si="1"/>
        <v>0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2.0080321285140563</v>
      </c>
      <c r="F34" s="10">
        <v>3</v>
      </c>
      <c r="G34" s="14">
        <f t="shared" si="1"/>
        <v>3.8461538461538463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0.60240963855421692</v>
      </c>
      <c r="F35" s="10">
        <v>0</v>
      </c>
      <c r="G35" s="14">
        <f t="shared" si="1"/>
        <v>0</v>
      </c>
      <c r="H35" s="10">
        <v>3</v>
      </c>
      <c r="I35" s="14">
        <f t="shared" si="2"/>
        <v>0.97402597402597402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5.6224899598393572</v>
      </c>
      <c r="F36" s="10">
        <v>4</v>
      </c>
      <c r="G36" s="14">
        <f t="shared" si="1"/>
        <v>5.1282051282051277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4</v>
      </c>
      <c r="E37" s="14">
        <f t="shared" si="0"/>
        <v>0.80321285140562237</v>
      </c>
      <c r="F37" s="15">
        <v>0</v>
      </c>
      <c r="G37" s="14">
        <f t="shared" si="1"/>
        <v>0</v>
      </c>
      <c r="H37" s="15">
        <v>4</v>
      </c>
      <c r="I37" s="14">
        <f t="shared" si="2"/>
        <v>1.2987012987012987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0</v>
      </c>
      <c r="G38" s="14">
        <f t="shared" si="1"/>
        <v>0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</v>
      </c>
      <c r="F39" s="16">
        <f>SUM(F4:F38)</f>
        <v>78</v>
      </c>
      <c r="G39" s="17">
        <f t="shared" si="3"/>
        <v>99.999999999999957</v>
      </c>
      <c r="H39" s="16">
        <f>SUM(H4:H38)</f>
        <v>308</v>
      </c>
      <c r="I39" s="17">
        <f t="shared" si="3"/>
        <v>100.00000000000007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3" customHeight="1" thickBot="1" x14ac:dyDescent="0.3">
      <c r="A42" s="38" t="s">
        <v>97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310</v>
      </c>
      <c r="C45" s="18"/>
    </row>
    <row r="46" spans="1:10" x14ac:dyDescent="0.25">
      <c r="A46" s="19" t="s">
        <v>86</v>
      </c>
      <c r="B46">
        <f>D37</f>
        <v>4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3" zoomScale="110" zoomScaleNormal="110" workbookViewId="0">
      <selection activeCell="K40" sqref="K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2.5896414342629481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5.9760956175298805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3.7848605577689245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5.825242718446602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7.7689243027888448</v>
      </c>
      <c r="F8" s="10">
        <v>38</v>
      </c>
      <c r="G8" s="14">
        <f t="shared" si="1"/>
        <v>9.6938775510204085</v>
      </c>
      <c r="H8" s="10">
        <v>36</v>
      </c>
      <c r="I8" s="14">
        <f t="shared" si="2"/>
        <v>11.650485436893204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5.9760956175298805</v>
      </c>
      <c r="F9" s="10">
        <v>29</v>
      </c>
      <c r="G9" s="14">
        <f t="shared" si="1"/>
        <v>7.3979591836734695</v>
      </c>
      <c r="H9" s="10">
        <v>27</v>
      </c>
      <c r="I9" s="14">
        <f t="shared" si="2"/>
        <v>8.7378640776699026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0.79681274900398402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7.1713147410358573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10.355987055016183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7.3705179282868531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11.003236245954692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9.1633466135458175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10.679611650485436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4.3824701195219129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1.1952191235059761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1.593625498007968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1.9417475728155338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1.9920318725099602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1.394422310756972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1.1952191235059761</v>
      </c>
      <c r="F20" s="10">
        <v>4</v>
      </c>
      <c r="G20" s="14">
        <f t="shared" si="1"/>
        <v>1.0204081632653061</v>
      </c>
      <c r="H20" s="10">
        <v>2</v>
      </c>
      <c r="I20" s="14">
        <f t="shared" si="2"/>
        <v>0.64724919093851141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1.7928286852589643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1.9920318725099602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1.9920318725099602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12</v>
      </c>
      <c r="E25" s="14">
        <f t="shared" si="0"/>
        <v>2.3904382470119523</v>
      </c>
      <c r="F25" s="10">
        <v>8</v>
      </c>
      <c r="G25" s="14">
        <f t="shared" si="1"/>
        <v>2.0408163265306123</v>
      </c>
      <c r="H25" s="10">
        <v>4</v>
      </c>
      <c r="I25" s="14">
        <f t="shared" si="2"/>
        <v>1.2944983818770228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0.99601593625498008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2.1912350597609564</v>
      </c>
      <c r="F27" s="10">
        <v>7</v>
      </c>
      <c r="G27" s="14">
        <f t="shared" si="1"/>
        <v>1.7857142857142856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1.9920318725099602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0.39840637450199201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0.64724919093851141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4.1832669322709162</v>
      </c>
      <c r="F30" s="10">
        <v>14</v>
      </c>
      <c r="G30" s="14">
        <f t="shared" si="1"/>
        <v>3.5714285714285712</v>
      </c>
      <c r="H30" s="10">
        <v>4</v>
      </c>
      <c r="I30" s="14">
        <f t="shared" si="2"/>
        <v>1.2944983818770228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1.9920318725099602</v>
      </c>
      <c r="F31" s="10">
        <v>7</v>
      </c>
      <c r="G31" s="14">
        <f t="shared" si="1"/>
        <v>1.7857142857142856</v>
      </c>
      <c r="H31" s="10">
        <v>1</v>
      </c>
      <c r="I31" s="14">
        <f t="shared" si="2"/>
        <v>0.3236245954692557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3.5856573705179287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5.5776892430278879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99.999999999999986</v>
      </c>
      <c r="F39" s="16">
        <f>SUM(F4:F38)</f>
        <v>392</v>
      </c>
      <c r="G39" s="17">
        <f t="shared" si="3"/>
        <v>100</v>
      </c>
      <c r="H39" s="16">
        <f>SUM(H4:H38)</f>
        <v>309</v>
      </c>
      <c r="I39" s="17">
        <f t="shared" si="3"/>
        <v>99.999999999999957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3" customHeight="1" thickBot="1" x14ac:dyDescent="0.3">
      <c r="A42" s="38" t="s">
        <v>90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2.6052104208416833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38</v>
      </c>
      <c r="E8" s="14">
        <f t="shared" si="0"/>
        <v>7.6152304609218442</v>
      </c>
      <c r="F8" s="10">
        <v>37</v>
      </c>
      <c r="G8" s="14">
        <f t="shared" si="1"/>
        <v>9.4387755102040813</v>
      </c>
      <c r="H8" s="10">
        <v>35</v>
      </c>
      <c r="I8" s="14">
        <f t="shared" si="2"/>
        <v>11.363636363636363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28</v>
      </c>
      <c r="E9" s="14">
        <f t="shared" si="0"/>
        <v>5.6112224448897798</v>
      </c>
      <c r="F9" s="10">
        <v>27</v>
      </c>
      <c r="G9" s="14">
        <f t="shared" si="1"/>
        <v>6.8877551020408152</v>
      </c>
      <c r="H9" s="10">
        <v>25</v>
      </c>
      <c r="I9" s="14">
        <f t="shared" si="2"/>
        <v>8.1168831168831161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7.214428857715431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10.38961038961039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7.414829659318638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11.038961038961039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9.2184368737474944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10.714285714285714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4.408817635270541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5.1948051948051948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1.2987012987012987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1.6032064128256511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1.948051948051948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1.6233766233766231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1.8036072144288577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2.0040080160320639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1.948051948051948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2.0040080160320639</v>
      </c>
      <c r="F25" s="10">
        <v>9</v>
      </c>
      <c r="G25" s="14">
        <f t="shared" si="1"/>
        <v>2.295918367346939</v>
      </c>
      <c r="H25" s="10">
        <v>4</v>
      </c>
      <c r="I25" s="14">
        <f t="shared" si="2"/>
        <v>1.2987012987012987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0.64935064935064934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4.0080160320641278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0.97402597402597402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1.6233766233766231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392</v>
      </c>
      <c r="G39" s="17">
        <f t="shared" si="3"/>
        <v>99.999999999999986</v>
      </c>
      <c r="H39" s="16">
        <f>SUM(H4:H38)</f>
        <v>308</v>
      </c>
      <c r="I39" s="17">
        <f t="shared" si="3"/>
        <v>100.00000000000009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3" customHeight="1" thickBot="1" x14ac:dyDescent="0.3">
      <c r="A42" s="38" t="s">
        <v>91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287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8" zoomScale="110" zoomScaleNormal="110" workbookViewId="0">
      <selection activeCell="M45" sqref="M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9.6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4.3999999999999995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1.7999999999999998</v>
      </c>
      <c r="F16" s="10">
        <v>8</v>
      </c>
      <c r="G16" s="14">
        <f t="shared" si="1"/>
        <v>2.0408163265306123</v>
      </c>
      <c r="H16" s="10">
        <v>7</v>
      </c>
      <c r="I16" s="14">
        <f t="shared" si="2"/>
        <v>2.2653721682847898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1.4000000000000001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1.4000000000000001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1.7999999999999998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2.1999999999999997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2.1999999999999997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2.1999999999999997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4.3999999999999995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2.1999999999999997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3.5999999999999996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5.6000000000000005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500</v>
      </c>
      <c r="E39" s="17">
        <f t="shared" ref="E39:I39" si="3">SUM(E4:E38)</f>
        <v>100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3" customHeight="1" thickBot="1" x14ac:dyDescent="0.3">
      <c r="A42" s="38" t="s">
        <v>92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0" zoomScale="110" zoomScaleNormal="110" workbookViewId="0">
      <selection activeCell="B69" sqref="B6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2.3952095808383236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2.912621359223301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5.9880239520958085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3.992015968063872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8.5828343313373257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6.1876247504990021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0.79840319361277434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7.5848303393213579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9.5808383233532943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4.1916167664670656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4.39121756487026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1.1976047904191618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1.996007984031936</v>
      </c>
      <c r="F16" s="10">
        <v>9</v>
      </c>
      <c r="G16" s="14">
        <f t="shared" si="1"/>
        <v>2.295918367346939</v>
      </c>
      <c r="H16" s="10">
        <v>8</v>
      </c>
      <c r="I16" s="14">
        <f t="shared" si="2"/>
        <v>2.5889967637540456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1.996007984031936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1.3972055888223553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1.5968063872255487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1.3972055888223553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1.5968063872255487</v>
      </c>
      <c r="F21" s="10">
        <v>5</v>
      </c>
      <c r="G21" s="14">
        <f t="shared" si="1"/>
        <v>1.2755102040816326</v>
      </c>
      <c r="H21" s="10">
        <v>3</v>
      </c>
      <c r="I21" s="14">
        <f t="shared" si="2"/>
        <v>0.97087378640776689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2.19560878243513</v>
      </c>
      <c r="F22" s="10">
        <v>8</v>
      </c>
      <c r="G22" s="14">
        <f t="shared" si="1"/>
        <v>2.0408163265306123</v>
      </c>
      <c r="H22" s="10">
        <v>7</v>
      </c>
      <c r="I22" s="14">
        <f t="shared" si="2"/>
        <v>2.2653721682847898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2.19560878243513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1.996007984031936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2.19560878243513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0.99800399201596801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2.19560878243513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1.996007984031936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0.5988023952095809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23</v>
      </c>
      <c r="E30" s="14">
        <f t="shared" si="0"/>
        <v>4.5908183632734527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2.19560878243513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3.5928143712574849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0.99800399201596801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1.996007984031936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0.5988023952095809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5.5888223552894214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0.99800399201596801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0.19960079840319359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501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3" customHeight="1" thickBot="1" x14ac:dyDescent="0.3">
      <c r="A42" s="38" t="s">
        <v>93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7" zoomScale="110" zoomScaleNormal="110" workbookViewId="0">
      <selection activeCell="L53" sqref="L5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2.1999999999999997</v>
      </c>
      <c r="F5" s="10">
        <v>11</v>
      </c>
      <c r="G5" s="14">
        <f t="shared" si="1"/>
        <v>2.8132992327365729</v>
      </c>
      <c r="H5" s="10">
        <v>8</v>
      </c>
      <c r="I5" s="14">
        <f t="shared" si="2"/>
        <v>2.5974025974025974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</v>
      </c>
      <c r="F6" s="10">
        <v>18</v>
      </c>
      <c r="G6" s="14">
        <f t="shared" si="1"/>
        <v>4.6035805626598467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</v>
      </c>
      <c r="F7" s="10">
        <v>17</v>
      </c>
      <c r="G7" s="14">
        <f t="shared" si="1"/>
        <v>4.3478260869565215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</v>
      </c>
      <c r="F8" s="10">
        <v>37</v>
      </c>
      <c r="G8" s="14">
        <f t="shared" si="1"/>
        <v>9.4629156010230187</v>
      </c>
      <c r="H8" s="10">
        <v>40</v>
      </c>
      <c r="I8" s="14">
        <f t="shared" si="2"/>
        <v>12.987012987012985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</v>
      </c>
      <c r="F9" s="10">
        <v>28</v>
      </c>
      <c r="G9" s="14">
        <f t="shared" si="1"/>
        <v>7.1611253196930944</v>
      </c>
      <c r="H9" s="10">
        <v>29</v>
      </c>
      <c r="I9" s="14">
        <f t="shared" si="2"/>
        <v>9.4155844155844157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</v>
      </c>
      <c r="F10" s="10">
        <v>4</v>
      </c>
      <c r="G10" s="14">
        <f t="shared" si="1"/>
        <v>1.0230179028132993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</v>
      </c>
      <c r="F11" s="10">
        <v>35</v>
      </c>
      <c r="G11" s="14">
        <f t="shared" si="1"/>
        <v>8.9514066496163682</v>
      </c>
      <c r="H11" s="10">
        <v>34</v>
      </c>
      <c r="I11" s="14">
        <f t="shared" si="2"/>
        <v>11.038961038961039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</v>
      </c>
      <c r="F12" s="10">
        <v>38</v>
      </c>
      <c r="G12" s="14">
        <f t="shared" si="1"/>
        <v>9.7186700767263421</v>
      </c>
      <c r="H12" s="10">
        <v>44</v>
      </c>
      <c r="I12" s="14">
        <f t="shared" si="2"/>
        <v>14.285714285714285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4.3999999999999995</v>
      </c>
      <c r="F13" s="10">
        <v>18</v>
      </c>
      <c r="G13" s="14">
        <f t="shared" si="1"/>
        <v>4.6035805626598467</v>
      </c>
      <c r="H13" s="10">
        <v>9</v>
      </c>
      <c r="I13" s="14">
        <f t="shared" si="2"/>
        <v>2.9220779220779218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4.3999999999999995</v>
      </c>
      <c r="F14" s="10">
        <v>20</v>
      </c>
      <c r="G14" s="14">
        <f t="shared" si="1"/>
        <v>5.1150895140664963</v>
      </c>
      <c r="H14" s="10">
        <v>16</v>
      </c>
      <c r="I14" s="14">
        <f t="shared" si="2"/>
        <v>5.1948051948051948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</v>
      </c>
      <c r="F15" s="10">
        <v>4</v>
      </c>
      <c r="G15" s="14">
        <f t="shared" si="1"/>
        <v>1.0230179028132993</v>
      </c>
      <c r="H15" s="10">
        <v>4</v>
      </c>
      <c r="I15" s="14">
        <f t="shared" si="2"/>
        <v>1.2987012987012987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</v>
      </c>
      <c r="F16" s="10">
        <v>9</v>
      </c>
      <c r="G16" s="14">
        <f t="shared" si="1"/>
        <v>2.3017902813299234</v>
      </c>
      <c r="H16" s="10">
        <v>8</v>
      </c>
      <c r="I16" s="14">
        <f t="shared" si="2"/>
        <v>2.5974025974025974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</v>
      </c>
      <c r="F17" s="10">
        <v>7</v>
      </c>
      <c r="G17" s="14">
        <f t="shared" si="1"/>
        <v>1.7902813299232736</v>
      </c>
      <c r="H17" s="10">
        <v>5</v>
      </c>
      <c r="I17" s="14">
        <f t="shared" si="2"/>
        <v>1.6233766233766231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1.4000000000000001</v>
      </c>
      <c r="F18" s="10">
        <v>5</v>
      </c>
      <c r="G18" s="14">
        <f t="shared" si="1"/>
        <v>1.2787723785166241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</v>
      </c>
      <c r="F19" s="10">
        <v>6</v>
      </c>
      <c r="G19" s="14">
        <f t="shared" si="1"/>
        <v>1.5345268542199488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1.4000000000000001</v>
      </c>
      <c r="F20" s="10">
        <v>5</v>
      </c>
      <c r="G20" s="14">
        <f t="shared" si="1"/>
        <v>1.2787723785166241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</v>
      </c>
      <c r="F21" s="10">
        <v>5</v>
      </c>
      <c r="G21" s="14">
        <f t="shared" si="1"/>
        <v>1.2787723785166241</v>
      </c>
      <c r="H21" s="10">
        <v>3</v>
      </c>
      <c r="I21" s="14">
        <f t="shared" si="2"/>
        <v>0.97402597402597402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2.1999999999999997</v>
      </c>
      <c r="F22" s="10">
        <v>9</v>
      </c>
      <c r="G22" s="14">
        <f t="shared" si="1"/>
        <v>2.3017902813299234</v>
      </c>
      <c r="H22" s="10">
        <v>7</v>
      </c>
      <c r="I22" s="14">
        <f t="shared" si="2"/>
        <v>2.2727272727272729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2.1999999999999997</v>
      </c>
      <c r="F23" s="10">
        <v>9</v>
      </c>
      <c r="G23" s="14">
        <f t="shared" si="1"/>
        <v>2.3017902813299234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</v>
      </c>
      <c r="F24" s="10">
        <v>7</v>
      </c>
      <c r="G24" s="14">
        <f t="shared" si="1"/>
        <v>1.7902813299232736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2.1999999999999997</v>
      </c>
      <c r="F25" s="10">
        <v>10</v>
      </c>
      <c r="G25" s="14">
        <f t="shared" si="1"/>
        <v>2.5575447570332481</v>
      </c>
      <c r="H25" s="10">
        <v>5</v>
      </c>
      <c r="I25" s="14">
        <f t="shared" si="2"/>
        <v>1.6233766233766231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</v>
      </c>
      <c r="F26" s="10">
        <v>4</v>
      </c>
      <c r="G26" s="14">
        <f t="shared" si="1"/>
        <v>1.0230179028132993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2.1999999999999997</v>
      </c>
      <c r="F27" s="10">
        <v>8</v>
      </c>
      <c r="G27" s="14">
        <f t="shared" si="1"/>
        <v>2.0460358056265986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</v>
      </c>
      <c r="F28" s="10">
        <v>7</v>
      </c>
      <c r="G28" s="14">
        <f t="shared" si="1"/>
        <v>1.7902813299232736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</v>
      </c>
      <c r="F29" s="10">
        <v>3</v>
      </c>
      <c r="G29" s="14">
        <f t="shared" si="1"/>
        <v>0.76726342710997442</v>
      </c>
      <c r="H29" s="10">
        <v>3</v>
      </c>
      <c r="I29" s="14">
        <f t="shared" si="2"/>
        <v>0.97402597402597402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23</v>
      </c>
      <c r="E30" s="14">
        <f t="shared" si="0"/>
        <v>4.5999999999999996</v>
      </c>
      <c r="F30" s="10">
        <v>13</v>
      </c>
      <c r="G30" s="14">
        <f t="shared" si="1"/>
        <v>3.3248081841432229</v>
      </c>
      <c r="H30" s="10">
        <v>5</v>
      </c>
      <c r="I30" s="14">
        <f t="shared" si="2"/>
        <v>1.6233766233766231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2.1999999999999997</v>
      </c>
      <c r="F31" s="10">
        <v>8</v>
      </c>
      <c r="G31" s="14">
        <f t="shared" si="1"/>
        <v>2.0460358056265986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3.5999999999999996</v>
      </c>
      <c r="F32" s="10">
        <v>3</v>
      </c>
      <c r="G32" s="14">
        <f t="shared" si="1"/>
        <v>0.76726342710997442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</v>
      </c>
      <c r="F33" s="10">
        <v>5</v>
      </c>
      <c r="G33" s="14">
        <f t="shared" si="1"/>
        <v>1.2787723785166241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</v>
      </c>
      <c r="F34" s="10">
        <v>7</v>
      </c>
      <c r="G34" s="14">
        <f t="shared" si="1"/>
        <v>1.7902813299232736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</v>
      </c>
      <c r="F35" s="10">
        <v>3</v>
      </c>
      <c r="G35" s="14">
        <f t="shared" si="1"/>
        <v>0.76726342710997442</v>
      </c>
      <c r="H35" s="10">
        <v>3</v>
      </c>
      <c r="I35" s="14">
        <f t="shared" si="2"/>
        <v>0.97402597402597402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5.6000000000000005</v>
      </c>
      <c r="F36" s="10">
        <v>22</v>
      </c>
      <c r="G36" s="14">
        <f t="shared" si="1"/>
        <v>5.6265984654731458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</v>
      </c>
      <c r="F37" s="15">
        <v>5</v>
      </c>
      <c r="G37" s="14">
        <f t="shared" si="1"/>
        <v>1.2787723785166241</v>
      </c>
      <c r="H37" s="15">
        <v>5</v>
      </c>
      <c r="I37" s="14">
        <f t="shared" si="2"/>
        <v>1.6233766233766231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</v>
      </c>
      <c r="F38" s="15">
        <v>1</v>
      </c>
      <c r="G38" s="14">
        <f t="shared" si="1"/>
        <v>0.25575447570332482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500</v>
      </c>
      <c r="E39" s="17">
        <f t="shared" ref="E39:I39" si="3">SUM(E4:E38)</f>
        <v>99.999999999999986</v>
      </c>
      <c r="F39" s="16">
        <f>SUM(F4:F38)</f>
        <v>391</v>
      </c>
      <c r="G39" s="17">
        <f t="shared" si="3"/>
        <v>100.00000000000003</v>
      </c>
      <c r="H39" s="16">
        <f>SUM(H4:H38)</f>
        <v>308</v>
      </c>
      <c r="I39" s="17">
        <f t="shared" si="3"/>
        <v>100.00000000000007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3" customHeight="1" thickBot="1" x14ac:dyDescent="0.3">
      <c r="A42" s="38" t="s">
        <v>98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309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3" zoomScale="110" zoomScaleNormal="110" workbookViewId="0">
      <selection activeCell="E45" sqref="E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5" t="s">
        <v>36</v>
      </c>
      <c r="C3" s="35" t="s">
        <v>37</v>
      </c>
      <c r="D3" s="35" t="s">
        <v>2</v>
      </c>
      <c r="E3" s="35" t="s">
        <v>3</v>
      </c>
      <c r="F3" s="35" t="s">
        <v>2</v>
      </c>
      <c r="G3" s="35" t="s">
        <v>3</v>
      </c>
      <c r="H3" s="35" t="s">
        <v>2</v>
      </c>
      <c r="I3" s="3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2.2044088176352705</v>
      </c>
      <c r="F5" s="10">
        <v>11</v>
      </c>
      <c r="G5" s="14">
        <f t="shared" si="1"/>
        <v>2.8132992327365729</v>
      </c>
      <c r="H5" s="10">
        <v>8</v>
      </c>
      <c r="I5" s="14">
        <f t="shared" si="2"/>
        <v>2.6058631921824107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4.6035805626598467</v>
      </c>
      <c r="H6" s="10">
        <v>11</v>
      </c>
      <c r="I6" s="14">
        <f t="shared" si="2"/>
        <v>3.5830618892508146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17</v>
      </c>
      <c r="G7" s="14">
        <f t="shared" si="1"/>
        <v>4.3478260869565215</v>
      </c>
      <c r="H7" s="10">
        <v>18</v>
      </c>
      <c r="I7" s="14">
        <f t="shared" si="2"/>
        <v>5.8631921824104234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8.6172344689378768</v>
      </c>
      <c r="F8" s="10">
        <v>37</v>
      </c>
      <c r="G8" s="14">
        <f t="shared" si="1"/>
        <v>9.4629156010230187</v>
      </c>
      <c r="H8" s="10">
        <v>40</v>
      </c>
      <c r="I8" s="14">
        <f t="shared" si="2"/>
        <v>13.029315960912053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6.4128256513026045</v>
      </c>
      <c r="F9" s="10">
        <v>28</v>
      </c>
      <c r="G9" s="14">
        <f t="shared" si="1"/>
        <v>7.1611253196930944</v>
      </c>
      <c r="H9" s="10">
        <v>29</v>
      </c>
      <c r="I9" s="14">
        <f t="shared" si="2"/>
        <v>9.4462540716612384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1.0230179028132993</v>
      </c>
      <c r="H10" s="10">
        <v>3</v>
      </c>
      <c r="I10" s="14">
        <f t="shared" si="2"/>
        <v>0.97719869706840379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7.6152304609218442</v>
      </c>
      <c r="F11" s="10">
        <v>35</v>
      </c>
      <c r="G11" s="14">
        <f t="shared" si="1"/>
        <v>8.9514066496163682</v>
      </c>
      <c r="H11" s="10">
        <v>34</v>
      </c>
      <c r="I11" s="14">
        <f t="shared" si="2"/>
        <v>11.074918566775244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9.2184368737474944</v>
      </c>
      <c r="F12" s="10">
        <v>38</v>
      </c>
      <c r="G12" s="14">
        <f t="shared" si="1"/>
        <v>9.7186700767263421</v>
      </c>
      <c r="H12" s="10">
        <v>43</v>
      </c>
      <c r="I12" s="14">
        <f t="shared" si="2"/>
        <v>14.006514657980457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18</v>
      </c>
      <c r="G13" s="14">
        <f t="shared" si="1"/>
        <v>4.6035805626598467</v>
      </c>
      <c r="H13" s="10">
        <v>9</v>
      </c>
      <c r="I13" s="14">
        <f t="shared" si="2"/>
        <v>2.9315960912052117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4.408817635270541</v>
      </c>
      <c r="F14" s="10">
        <v>20</v>
      </c>
      <c r="G14" s="14">
        <f t="shared" si="1"/>
        <v>5.1150895140664963</v>
      </c>
      <c r="H14" s="10">
        <v>16</v>
      </c>
      <c r="I14" s="14">
        <f t="shared" si="2"/>
        <v>5.2117263843648214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1.0230179028132993</v>
      </c>
      <c r="H15" s="10">
        <v>4</v>
      </c>
      <c r="I15" s="14">
        <f t="shared" si="2"/>
        <v>1.3029315960912053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2.0040080160320639</v>
      </c>
      <c r="F16" s="10">
        <v>9</v>
      </c>
      <c r="G16" s="14">
        <f t="shared" si="1"/>
        <v>2.3017902813299234</v>
      </c>
      <c r="H16" s="10">
        <v>8</v>
      </c>
      <c r="I16" s="14">
        <f t="shared" si="2"/>
        <v>2.6058631921824107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7</v>
      </c>
      <c r="G17" s="14">
        <f t="shared" si="1"/>
        <v>1.7902813299232736</v>
      </c>
      <c r="H17" s="10">
        <v>5</v>
      </c>
      <c r="I17" s="14">
        <f t="shared" si="2"/>
        <v>1.6286644951140066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1.2787723785166241</v>
      </c>
      <c r="H18" s="10">
        <v>3</v>
      </c>
      <c r="I18" s="14">
        <f t="shared" si="2"/>
        <v>0.97719869706840379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1.5345268542199488</v>
      </c>
      <c r="H19" s="10">
        <v>4</v>
      </c>
      <c r="I19" s="14">
        <f t="shared" si="2"/>
        <v>1.3029315960912053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1.2787723785166241</v>
      </c>
      <c r="H20" s="10">
        <v>3</v>
      </c>
      <c r="I20" s="14">
        <f t="shared" si="2"/>
        <v>0.97719869706840379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5</v>
      </c>
      <c r="G21" s="14">
        <f t="shared" si="1"/>
        <v>1.2787723785166241</v>
      </c>
      <c r="H21" s="10">
        <v>3</v>
      </c>
      <c r="I21" s="14">
        <f t="shared" si="2"/>
        <v>0.97719869706840379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9</v>
      </c>
      <c r="G22" s="14">
        <f t="shared" si="1"/>
        <v>2.3017902813299234</v>
      </c>
      <c r="H22" s="10">
        <v>7</v>
      </c>
      <c r="I22" s="14">
        <f t="shared" si="2"/>
        <v>2.2801302931596092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2.3017902813299234</v>
      </c>
      <c r="H23" s="10">
        <v>3</v>
      </c>
      <c r="I23" s="14">
        <f t="shared" si="2"/>
        <v>0.97719869706840379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7</v>
      </c>
      <c r="G24" s="14">
        <f t="shared" si="1"/>
        <v>1.7902813299232736</v>
      </c>
      <c r="H24" s="10">
        <v>3</v>
      </c>
      <c r="I24" s="14">
        <f t="shared" si="2"/>
        <v>0.97719869706840379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10</v>
      </c>
      <c r="G25" s="14">
        <f t="shared" si="1"/>
        <v>2.5575447570332481</v>
      </c>
      <c r="H25" s="10">
        <v>5</v>
      </c>
      <c r="I25" s="14">
        <f t="shared" si="2"/>
        <v>1.6286644951140066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1.0230179028132993</v>
      </c>
      <c r="H26" s="10">
        <v>1</v>
      </c>
      <c r="I26" s="14">
        <f t="shared" si="2"/>
        <v>0.32573289902280134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2.0460358056265986</v>
      </c>
      <c r="H27" s="10">
        <v>4</v>
      </c>
      <c r="I27" s="14">
        <f t="shared" si="2"/>
        <v>1.3029315960912053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1.7902813299232736</v>
      </c>
      <c r="H28" s="10">
        <v>2</v>
      </c>
      <c r="I28" s="14">
        <f t="shared" si="2"/>
        <v>0.65146579804560267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3</v>
      </c>
      <c r="G29" s="14">
        <f t="shared" si="1"/>
        <v>0.76726342710997442</v>
      </c>
      <c r="H29" s="10">
        <v>3</v>
      </c>
      <c r="I29" s="14">
        <f t="shared" si="2"/>
        <v>0.97719869706840379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4.408817635270541</v>
      </c>
      <c r="F30" s="10">
        <v>13</v>
      </c>
      <c r="G30" s="14">
        <f t="shared" si="1"/>
        <v>3.3248081841432229</v>
      </c>
      <c r="H30" s="10">
        <v>5</v>
      </c>
      <c r="I30" s="14">
        <f t="shared" si="2"/>
        <v>1.6286644951140066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2.0460358056265986</v>
      </c>
      <c r="H31" s="10">
        <v>2</v>
      </c>
      <c r="I31" s="14">
        <f t="shared" si="2"/>
        <v>0.65146579804560267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0.76726342710997442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1.2787723785166241</v>
      </c>
      <c r="H33" s="10">
        <v>4</v>
      </c>
      <c r="I33" s="14">
        <f t="shared" si="2"/>
        <v>1.3029315960912053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7</v>
      </c>
      <c r="G34" s="14">
        <f t="shared" si="1"/>
        <v>1.7902813299232736</v>
      </c>
      <c r="H34" s="10">
        <v>2</v>
      </c>
      <c r="I34" s="14">
        <f t="shared" si="2"/>
        <v>0.65146579804560267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0.76726342710997442</v>
      </c>
      <c r="H35" s="10">
        <v>3</v>
      </c>
      <c r="I35" s="14">
        <f t="shared" si="2"/>
        <v>0.97719869706840379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22</v>
      </c>
      <c r="G36" s="14">
        <f t="shared" si="1"/>
        <v>5.6265984654731458</v>
      </c>
      <c r="H36" s="10">
        <v>16</v>
      </c>
      <c r="I36" s="14">
        <f t="shared" si="2"/>
        <v>5.2117263843648214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1.2787723785166241</v>
      </c>
      <c r="H37" s="15">
        <v>5</v>
      </c>
      <c r="I37" s="14">
        <f t="shared" si="2"/>
        <v>1.6286644951140066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0.25575447570332482</v>
      </c>
      <c r="H38" s="15">
        <v>1</v>
      </c>
      <c r="I38" s="14">
        <f t="shared" si="2"/>
        <v>0.32573289902280134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391</v>
      </c>
      <c r="G39" s="17">
        <f t="shared" si="3"/>
        <v>100.00000000000003</v>
      </c>
      <c r="H39" s="16">
        <f>SUM(H4:H38)</f>
        <v>307</v>
      </c>
      <c r="I39" s="17">
        <f t="shared" si="3"/>
        <v>99.999999999999986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3" customHeight="1" thickBot="1" x14ac:dyDescent="0.3">
      <c r="A42" s="38" t="s">
        <v>94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308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N64" sqref="N6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1</v>
      </c>
      <c r="E4" s="14">
        <f t="shared" ref="E4:E38" si="0">(D4/D$39)*100</f>
        <v>0.20040080160320639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2.2044088176352705</v>
      </c>
      <c r="F5" s="10">
        <v>11</v>
      </c>
      <c r="G5" s="14">
        <f t="shared" si="1"/>
        <v>2.8132992327365729</v>
      </c>
      <c r="H5" s="10">
        <v>8</v>
      </c>
      <c r="I5" s="14">
        <f t="shared" si="2"/>
        <v>2.6143790849673203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4.6035805626598467</v>
      </c>
      <c r="H6" s="10">
        <v>11</v>
      </c>
      <c r="I6" s="14">
        <f t="shared" si="2"/>
        <v>3.594771241830065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17</v>
      </c>
      <c r="G7" s="14">
        <f t="shared" si="1"/>
        <v>4.3478260869565215</v>
      </c>
      <c r="H7" s="10">
        <v>18</v>
      </c>
      <c r="I7" s="14">
        <f t="shared" si="2"/>
        <v>5.8823529411764701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42</v>
      </c>
      <c r="E8" s="14">
        <f t="shared" si="0"/>
        <v>8.4168336673346698</v>
      </c>
      <c r="F8" s="10">
        <v>36</v>
      </c>
      <c r="G8" s="14">
        <f t="shared" si="1"/>
        <v>9.2071611253196934</v>
      </c>
      <c r="H8" s="10">
        <v>39</v>
      </c>
      <c r="I8" s="14">
        <f t="shared" si="2"/>
        <v>12.745098039215685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6.4128256513026045</v>
      </c>
      <c r="F9" s="10">
        <v>28</v>
      </c>
      <c r="G9" s="14">
        <f t="shared" si="1"/>
        <v>7.1611253196930944</v>
      </c>
      <c r="H9" s="10">
        <v>29</v>
      </c>
      <c r="I9" s="14">
        <f t="shared" si="2"/>
        <v>9.477124183006536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1.0230179028132993</v>
      </c>
      <c r="H10" s="10">
        <v>3</v>
      </c>
      <c r="I10" s="14">
        <f t="shared" si="2"/>
        <v>0.98039215686274506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7.8156312625250495</v>
      </c>
      <c r="F11" s="10">
        <v>36</v>
      </c>
      <c r="G11" s="14">
        <f t="shared" si="1"/>
        <v>9.2071611253196934</v>
      </c>
      <c r="H11" s="10">
        <v>35</v>
      </c>
      <c r="I11" s="14">
        <f t="shared" si="2"/>
        <v>11.437908496732026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9.2184368737474944</v>
      </c>
      <c r="F12" s="10">
        <v>38</v>
      </c>
      <c r="G12" s="14">
        <f t="shared" si="1"/>
        <v>9.7186700767263421</v>
      </c>
      <c r="H12" s="10">
        <v>43</v>
      </c>
      <c r="I12" s="14">
        <f t="shared" si="2"/>
        <v>14.052287581699346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18</v>
      </c>
      <c r="G13" s="14">
        <f t="shared" si="1"/>
        <v>4.6035805626598467</v>
      </c>
      <c r="H13" s="10">
        <v>9</v>
      </c>
      <c r="I13" s="14">
        <f t="shared" si="2"/>
        <v>2.9411764705882351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21</v>
      </c>
      <c r="E14" s="14">
        <f t="shared" si="0"/>
        <v>4.2084168336673349</v>
      </c>
      <c r="F14" s="10">
        <v>19</v>
      </c>
      <c r="G14" s="14">
        <f t="shared" si="1"/>
        <v>4.859335038363171</v>
      </c>
      <c r="H14" s="10">
        <v>15</v>
      </c>
      <c r="I14" s="14">
        <f t="shared" si="2"/>
        <v>4.9019607843137258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1.0230179028132993</v>
      </c>
      <c r="H15" s="10">
        <v>4</v>
      </c>
      <c r="I15" s="14">
        <f t="shared" si="2"/>
        <v>1.3071895424836601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1.8036072144288577</v>
      </c>
      <c r="F16" s="10">
        <v>8</v>
      </c>
      <c r="G16" s="14">
        <f t="shared" si="1"/>
        <v>2.0460358056265986</v>
      </c>
      <c r="H16" s="10">
        <v>8</v>
      </c>
      <c r="I16" s="14">
        <f t="shared" si="2"/>
        <v>2.6143790849673203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7</v>
      </c>
      <c r="G17" s="14">
        <f t="shared" si="1"/>
        <v>1.7902813299232736</v>
      </c>
      <c r="H17" s="10">
        <v>5</v>
      </c>
      <c r="I17" s="14">
        <f t="shared" si="2"/>
        <v>1.6339869281045754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1.2787723785166241</v>
      </c>
      <c r="H18" s="10">
        <v>3</v>
      </c>
      <c r="I18" s="14">
        <f t="shared" si="2"/>
        <v>0.98039215686274506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1.5345268542199488</v>
      </c>
      <c r="H19" s="10">
        <v>4</v>
      </c>
      <c r="I19" s="14">
        <f t="shared" si="2"/>
        <v>1.3071895424836601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1.2787723785166241</v>
      </c>
      <c r="H20" s="10">
        <v>3</v>
      </c>
      <c r="I20" s="14">
        <f t="shared" si="2"/>
        <v>0.98039215686274506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5</v>
      </c>
      <c r="G21" s="14">
        <f t="shared" si="1"/>
        <v>1.2787723785166241</v>
      </c>
      <c r="H21" s="10">
        <v>3</v>
      </c>
      <c r="I21" s="14">
        <f t="shared" si="2"/>
        <v>0.98039215686274506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9</v>
      </c>
      <c r="G22" s="14">
        <f t="shared" si="1"/>
        <v>2.3017902813299234</v>
      </c>
      <c r="H22" s="10">
        <v>7</v>
      </c>
      <c r="I22" s="14">
        <f t="shared" si="2"/>
        <v>2.2875816993464051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2.3017902813299234</v>
      </c>
      <c r="H23" s="10">
        <v>3</v>
      </c>
      <c r="I23" s="14">
        <f t="shared" si="2"/>
        <v>0.98039215686274506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11</v>
      </c>
      <c r="E24" s="14">
        <f t="shared" si="0"/>
        <v>2.2044088176352705</v>
      </c>
      <c r="F24" s="10">
        <v>8</v>
      </c>
      <c r="G24" s="14">
        <f t="shared" si="1"/>
        <v>2.0460358056265986</v>
      </c>
      <c r="H24" s="10">
        <v>3</v>
      </c>
      <c r="I24" s="14">
        <f t="shared" si="2"/>
        <v>0.98039215686274506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10</v>
      </c>
      <c r="G25" s="14">
        <f t="shared" si="1"/>
        <v>2.5575447570332481</v>
      </c>
      <c r="H25" s="10">
        <v>5</v>
      </c>
      <c r="I25" s="14">
        <f t="shared" si="2"/>
        <v>1.6339869281045754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1.0230179028132993</v>
      </c>
      <c r="H26" s="10">
        <v>1</v>
      </c>
      <c r="I26" s="14">
        <f t="shared" si="2"/>
        <v>0.32679738562091504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2.0460358056265986</v>
      </c>
      <c r="H27" s="10">
        <v>4</v>
      </c>
      <c r="I27" s="14">
        <f t="shared" si="2"/>
        <v>1.3071895424836601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1.7902813299232736</v>
      </c>
      <c r="H28" s="10">
        <v>2</v>
      </c>
      <c r="I28" s="14">
        <f t="shared" si="2"/>
        <v>0.65359477124183007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3</v>
      </c>
      <c r="G29" s="14">
        <f t="shared" si="1"/>
        <v>0.76726342710997442</v>
      </c>
      <c r="H29" s="10">
        <v>3</v>
      </c>
      <c r="I29" s="14">
        <f t="shared" si="2"/>
        <v>0.98039215686274506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4.408817635270541</v>
      </c>
      <c r="F30" s="10">
        <v>13</v>
      </c>
      <c r="G30" s="14">
        <f t="shared" si="1"/>
        <v>3.3248081841432229</v>
      </c>
      <c r="H30" s="10">
        <v>5</v>
      </c>
      <c r="I30" s="14">
        <f t="shared" si="2"/>
        <v>1.6339869281045754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2.0460358056265986</v>
      </c>
      <c r="H31" s="10">
        <v>2</v>
      </c>
      <c r="I31" s="14">
        <f t="shared" si="2"/>
        <v>0.65359477124183007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0.76726342710997442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1.2787723785166241</v>
      </c>
      <c r="H33" s="10">
        <v>4</v>
      </c>
      <c r="I33" s="14">
        <f t="shared" si="2"/>
        <v>1.3071895424836601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2.2044088176352705</v>
      </c>
      <c r="F34" s="10">
        <v>8</v>
      </c>
      <c r="G34" s="14">
        <f t="shared" si="1"/>
        <v>2.0460358056265986</v>
      </c>
      <c r="H34" s="10">
        <v>2</v>
      </c>
      <c r="I34" s="14">
        <f t="shared" si="2"/>
        <v>0.65359477124183007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0.76726342710997442</v>
      </c>
      <c r="H35" s="10">
        <v>3</v>
      </c>
      <c r="I35" s="14">
        <f t="shared" si="2"/>
        <v>0.98039215686274506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5.4108216432865728</v>
      </c>
      <c r="F36" s="10">
        <v>22</v>
      </c>
      <c r="G36" s="14">
        <f t="shared" si="1"/>
        <v>5.6265984654731458</v>
      </c>
      <c r="H36" s="10">
        <v>16</v>
      </c>
      <c r="I36" s="14">
        <f t="shared" si="2"/>
        <v>5.2287581699346406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1.2787723785166241</v>
      </c>
      <c r="H37" s="15">
        <v>5</v>
      </c>
      <c r="I37" s="14">
        <f t="shared" si="2"/>
        <v>1.6339869281045754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0.25575447570332482</v>
      </c>
      <c r="H38" s="15">
        <v>1</v>
      </c>
      <c r="I38" s="14">
        <f t="shared" si="2"/>
        <v>0.32679738562091504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391</v>
      </c>
      <c r="G39" s="17">
        <f t="shared" si="3"/>
        <v>100.00000000000003</v>
      </c>
      <c r="H39" s="16">
        <f>SUM(H4:H38)</f>
        <v>306</v>
      </c>
      <c r="I39" s="17">
        <f t="shared" si="3"/>
        <v>100.00000000000001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3" customHeight="1" thickBot="1" x14ac:dyDescent="0.3">
      <c r="A42" s="38" t="s">
        <v>95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f>D4</f>
        <v>1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308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3" zoomScale="110" zoomScaleNormal="110" workbookViewId="0">
      <selection activeCell="L51" sqref="L51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5" customHeight="1" thickBot="1" x14ac:dyDescent="0.3">
      <c r="A2" s="42" t="s">
        <v>0</v>
      </c>
      <c r="B2" s="44" t="s">
        <v>35</v>
      </c>
      <c r="C2" s="44"/>
      <c r="D2" s="44" t="s">
        <v>8</v>
      </c>
      <c r="E2" s="44"/>
      <c r="F2" s="44" t="s">
        <v>1</v>
      </c>
      <c r="G2" s="44"/>
      <c r="H2" s="45" t="s">
        <v>27</v>
      </c>
      <c r="I2" s="46"/>
      <c r="J2" s="8" t="s">
        <v>0</v>
      </c>
    </row>
    <row r="3" spans="1:10" ht="15.75" thickBot="1" x14ac:dyDescent="0.3">
      <c r="A3" s="43"/>
      <c r="B3" s="32" t="s">
        <v>36</v>
      </c>
      <c r="C3" s="32" t="s">
        <v>37</v>
      </c>
      <c r="D3" s="32" t="s">
        <v>2</v>
      </c>
      <c r="E3" s="32" t="s">
        <v>3</v>
      </c>
      <c r="F3" s="32" t="s">
        <v>2</v>
      </c>
      <c r="G3" s="32" t="s">
        <v>3</v>
      </c>
      <c r="H3" s="32" t="s">
        <v>2</v>
      </c>
      <c r="I3" s="32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2.4144869215291749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2.9315960912052117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6.0362173038229372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3.5830618892508146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3.8229376257545273</v>
      </c>
      <c r="F7" s="10">
        <v>17</v>
      </c>
      <c r="G7" s="14">
        <f t="shared" si="1"/>
        <v>4.3367346938775508</v>
      </c>
      <c r="H7" s="10">
        <v>18</v>
      </c>
      <c r="I7" s="14">
        <f t="shared" si="2"/>
        <v>5.8631921824104234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8.6519114688128766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13.029315960912053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6.4386317907444672</v>
      </c>
      <c r="F9" s="10">
        <v>28</v>
      </c>
      <c r="G9" s="14">
        <f t="shared" si="1"/>
        <v>7.1428571428571423</v>
      </c>
      <c r="H9" s="10">
        <v>29</v>
      </c>
      <c r="I9" s="14">
        <f t="shared" si="2"/>
        <v>9.4462540716612384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0.8048289738430584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0.97719869706840379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7.8470824949698192</v>
      </c>
      <c r="F11" s="10">
        <v>36</v>
      </c>
      <c r="G11" s="14">
        <f t="shared" si="1"/>
        <v>9.183673469387756</v>
      </c>
      <c r="H11" s="10">
        <v>35</v>
      </c>
      <c r="I11" s="14">
        <f t="shared" si="2"/>
        <v>11.400651465798045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9.4567404426559349</v>
      </c>
      <c r="F12" s="10">
        <v>39</v>
      </c>
      <c r="G12" s="14">
        <f t="shared" si="1"/>
        <v>9.9489795918367339</v>
      </c>
      <c r="H12" s="10">
        <v>44</v>
      </c>
      <c r="I12" s="14">
        <f t="shared" si="2"/>
        <v>14.332247557003258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4.6277665995975852</v>
      </c>
      <c r="F13" s="10">
        <v>18</v>
      </c>
      <c r="G13" s="14">
        <f t="shared" si="1"/>
        <v>4.591836734693878</v>
      </c>
      <c r="H13" s="10">
        <v>9</v>
      </c>
      <c r="I13" s="14">
        <f t="shared" si="2"/>
        <v>2.9315960912052117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4.0241448692152915</v>
      </c>
      <c r="F14" s="10">
        <v>18</v>
      </c>
      <c r="G14" s="14">
        <f t="shared" si="1"/>
        <v>4.591836734693878</v>
      </c>
      <c r="H14" s="10">
        <v>14</v>
      </c>
      <c r="I14" s="14">
        <f t="shared" si="2"/>
        <v>4.5602605863192185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1.4084507042253522</v>
      </c>
      <c r="F15" s="10">
        <v>5</v>
      </c>
      <c r="G15" s="14">
        <f t="shared" si="1"/>
        <v>1.2755102040816326</v>
      </c>
      <c r="H15" s="10">
        <v>5</v>
      </c>
      <c r="I15" s="14">
        <f t="shared" si="2"/>
        <v>1.6286644951140066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1.6096579476861168</v>
      </c>
      <c r="F16" s="10">
        <v>7</v>
      </c>
      <c r="G16" s="14">
        <f t="shared" si="1"/>
        <v>1.7857142857142856</v>
      </c>
      <c r="H16" s="10">
        <v>7</v>
      </c>
      <c r="I16" s="14">
        <f t="shared" si="2"/>
        <v>2.2801302931596092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2.0120724346076457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1.6286644951140066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1.4084507042253522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0.97719869706840379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1.6096579476861168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1.3029315960912053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1.4084507042253522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0.97719869706840379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1.6096579476861168</v>
      </c>
      <c r="F21" s="10">
        <v>5</v>
      </c>
      <c r="G21" s="14">
        <f t="shared" si="1"/>
        <v>1.2755102040816326</v>
      </c>
      <c r="H21" s="10">
        <v>4</v>
      </c>
      <c r="I21" s="14">
        <f t="shared" si="2"/>
        <v>1.3029315960912053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2.2132796780684103</v>
      </c>
      <c r="F22" s="10">
        <v>9</v>
      </c>
      <c r="G22" s="14">
        <f t="shared" si="1"/>
        <v>2.295918367346939</v>
      </c>
      <c r="H22" s="10">
        <v>7</v>
      </c>
      <c r="I22" s="14">
        <f t="shared" si="2"/>
        <v>2.2801302931596092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2.2132796780684103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0.97719869706840379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2.0120724346076457</v>
      </c>
      <c r="F24" s="10">
        <v>8</v>
      </c>
      <c r="G24" s="14">
        <f t="shared" si="1"/>
        <v>2.0408163265306123</v>
      </c>
      <c r="H24" s="10">
        <v>3</v>
      </c>
      <c r="I24" s="14">
        <f t="shared" si="2"/>
        <v>0.97719869706840379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2.2132796780684103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1.6286644951140066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1.0060362173038229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0.32573289902280134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2.2132796780684103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1.3029315960912053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2.0120724346076457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0.65146579804560267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0.60362173038229372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0.97719869706840379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4.225352112676056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1.3029315960912053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2.2132796780684103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0.65146579804560267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3.6217303822937628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1.0060362173038229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1.3029315960912053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2.2132796780684103</v>
      </c>
      <c r="F34" s="10">
        <v>8</v>
      </c>
      <c r="G34" s="14">
        <f t="shared" si="1"/>
        <v>2.0408163265306123</v>
      </c>
      <c r="H34" s="10">
        <v>2</v>
      </c>
      <c r="I34" s="14">
        <f t="shared" si="2"/>
        <v>0.65146579804560267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0.60362173038229372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0.97719869706840379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26</v>
      </c>
      <c r="E36" s="14">
        <f t="shared" si="0"/>
        <v>5.2313883299798798</v>
      </c>
      <c r="F36" s="10">
        <v>21</v>
      </c>
      <c r="G36" s="14">
        <f t="shared" si="1"/>
        <v>5.3571428571428568</v>
      </c>
      <c r="H36" s="10">
        <v>15</v>
      </c>
      <c r="I36" s="14">
        <f t="shared" si="2"/>
        <v>4.8859934853420199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1.0060362173038229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1.6286644951140066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0.2012072434607646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0.32573289902280134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497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307</v>
      </c>
      <c r="I39" s="17">
        <f t="shared" si="3"/>
        <v>99.999999999999972</v>
      </c>
    </row>
    <row r="40" spans="1:10" x14ac:dyDescent="0.25">
      <c r="A40" s="36" t="s">
        <v>72</v>
      </c>
      <c r="B40" s="36"/>
      <c r="C40" s="36"/>
      <c r="D40" s="36"/>
      <c r="E40" s="36"/>
      <c r="F40" s="36"/>
      <c r="G40" s="36"/>
      <c r="H40" s="36"/>
      <c r="I40" s="36"/>
    </row>
    <row r="41" spans="1:10" ht="15.75" thickBot="1" x14ac:dyDescent="0.3">
      <c r="A41" s="37" t="s">
        <v>9</v>
      </c>
      <c r="B41" s="37"/>
      <c r="C41" s="37"/>
      <c r="D41" s="37"/>
      <c r="E41" s="37"/>
      <c r="F41" s="37"/>
      <c r="G41" s="37"/>
      <c r="H41" s="37"/>
      <c r="I41" s="37"/>
    </row>
    <row r="42" spans="1:10" ht="33" customHeight="1" thickBot="1" x14ac:dyDescent="0.3">
      <c r="A42" s="38" t="s">
        <v>96</v>
      </c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309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497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2017-10-25T18:12:27Z</cp:lastPrinted>
  <dcterms:created xsi:type="dcterms:W3CDTF">2013-04-15T20:33:19Z</dcterms:created>
  <dcterms:modified xsi:type="dcterms:W3CDTF">2019-02-07T19:57:36Z</dcterms:modified>
</cp:coreProperties>
</file>