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3"/>
  </bookViews>
  <sheets>
    <sheet name="JAN-FEV" sheetId="1" r:id="rId1"/>
    <sheet name="MAR" sheetId="4" r:id="rId2"/>
    <sheet name="ABR" sheetId="5" r:id="rId3"/>
    <sheet name="MAIO" sheetId="6" r:id="rId4"/>
    <sheet name="Plan2" sheetId="2" r:id="rId5"/>
    <sheet name="Plan3" sheetId="3" r:id="rId6"/>
  </sheets>
  <calcPr calcId="125725"/>
</workbook>
</file>

<file path=xl/calcChain.xml><?xml version="1.0" encoding="utf-8"?>
<calcChain xmlns="http://schemas.openxmlformats.org/spreadsheetml/2006/main">
  <c r="F22" i="6"/>
  <c r="G22" s="1"/>
  <c r="D22"/>
  <c r="E22" s="1"/>
  <c r="B22"/>
  <c r="C22" s="1"/>
  <c r="C16"/>
  <c r="E15"/>
  <c r="E14"/>
  <c r="E13"/>
  <c r="E12"/>
  <c r="C12"/>
  <c r="C10"/>
  <c r="E9"/>
  <c r="E8"/>
  <c r="C8"/>
  <c r="E6"/>
  <c r="C6"/>
  <c r="E4"/>
  <c r="C4"/>
  <c r="F22" i="5"/>
  <c r="G6" s="1"/>
  <c r="D22"/>
  <c r="E5" s="1"/>
  <c r="B22"/>
  <c r="C6" s="1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E5"/>
  <c r="E6"/>
  <c r="E7"/>
  <c r="E8"/>
  <c r="E9"/>
  <c r="E10"/>
  <c r="E11"/>
  <c r="E12"/>
  <c r="E13"/>
  <c r="E14"/>
  <c r="E15"/>
  <c r="E16"/>
  <c r="E17"/>
  <c r="E18"/>
  <c r="E19"/>
  <c r="E20"/>
  <c r="E21"/>
  <c r="E22"/>
  <c r="G4"/>
  <c r="E4"/>
  <c r="F22"/>
  <c r="D22"/>
  <c r="C22"/>
  <c r="C5"/>
  <c r="C6"/>
  <c r="C7"/>
  <c r="C8"/>
  <c r="C9"/>
  <c r="C10"/>
  <c r="C11"/>
  <c r="C12"/>
  <c r="C13"/>
  <c r="C14"/>
  <c r="C15"/>
  <c r="C16"/>
  <c r="C17"/>
  <c r="C18"/>
  <c r="C19"/>
  <c r="C20"/>
  <c r="C21"/>
  <c r="C4"/>
  <c r="B22"/>
  <c r="G8" i="6" l="1"/>
  <c r="G9"/>
  <c r="G10"/>
  <c r="G4"/>
  <c r="G18"/>
  <c r="G6"/>
  <c r="G12"/>
  <c r="G13"/>
  <c r="G14"/>
  <c r="G15"/>
  <c r="G16"/>
  <c r="G20"/>
  <c r="G5"/>
  <c r="G7"/>
  <c r="G11"/>
  <c r="G17"/>
  <c r="G19"/>
  <c r="G21"/>
  <c r="E5"/>
  <c r="E7"/>
  <c r="E10"/>
  <c r="E11"/>
  <c r="E16"/>
  <c r="E17"/>
  <c r="E18"/>
  <c r="E19"/>
  <c r="E20"/>
  <c r="E21"/>
  <c r="C14"/>
  <c r="C18"/>
  <c r="C20"/>
  <c r="C5"/>
  <c r="C7"/>
  <c r="C9"/>
  <c r="C11"/>
  <c r="C13"/>
  <c r="C15"/>
  <c r="C17"/>
  <c r="C19"/>
  <c r="C21"/>
  <c r="C4" i="5"/>
  <c r="C21"/>
  <c r="C19"/>
  <c r="C17"/>
  <c r="C15"/>
  <c r="C13"/>
  <c r="C11"/>
  <c r="C9"/>
  <c r="C7"/>
  <c r="C5"/>
  <c r="E22"/>
  <c r="E20"/>
  <c r="E18"/>
  <c r="E16"/>
  <c r="E14"/>
  <c r="E12"/>
  <c r="E10"/>
  <c r="E8"/>
  <c r="E6"/>
  <c r="G4"/>
  <c r="G21"/>
  <c r="G19"/>
  <c r="G17"/>
  <c r="G15"/>
  <c r="G13"/>
  <c r="G11"/>
  <c r="G9"/>
  <c r="G7"/>
  <c r="G5"/>
  <c r="C22"/>
  <c r="C20"/>
  <c r="C18"/>
  <c r="C16"/>
  <c r="C14"/>
  <c r="C12"/>
  <c r="C10"/>
  <c r="C8"/>
  <c r="E4"/>
  <c r="E21"/>
  <c r="E19"/>
  <c r="E17"/>
  <c r="E15"/>
  <c r="E13"/>
  <c r="E11"/>
  <c r="E9"/>
  <c r="E7"/>
  <c r="G22"/>
  <c r="G20"/>
  <c r="G18"/>
  <c r="G16"/>
  <c r="G14"/>
  <c r="G12"/>
  <c r="G10"/>
  <c r="G8"/>
</calcChain>
</file>

<file path=xl/sharedStrings.xml><?xml version="1.0" encoding="utf-8"?>
<sst xmlns="http://schemas.openxmlformats.org/spreadsheetml/2006/main" count="208" uniqueCount="49">
  <si>
    <t>UNIDADE</t>
  </si>
  <si>
    <t>Com Nível Superior</t>
  </si>
  <si>
    <t>Controle Externo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</si>
  <si>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</si>
  <si>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</si>
  <si>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</si>
  <si>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</si>
  <si>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</si>
  <si>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</si>
  <si>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</si>
  <si>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</si>
  <si>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</si>
  <si>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</si>
  <si>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</si>
  <si>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</si>
  <si>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</si>
  <si>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</si>
  <si>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</si>
  <si>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</si>
  <si>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</si>
  <si>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</si>
  <si>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</si>
  <si>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</si>
  <si>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</si>
  <si>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</si>
  <si>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</si>
  <si>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</si>
  <si>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</si>
  <si>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</si>
  <si>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</si>
  <si>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</si>
  <si>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</si>
  <si>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</si>
  <si>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</si>
  <si>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</si>
  <si>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</si>
  <si>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DIRETORIA DE CONTROLE DE LICITAÇÕES E CONTRATAÇÕES - DLC (*)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</si>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</sst>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7" xfId="0" applyFont="1" applyFill="1" applyBorder="1" applyAlignment="1">
      <alignment horizontal="right" vertical="center" wrapText="1" indent="2"/>
    </xf>
    <xf numFmtId="0" fontId="2" fillId="2" borderId="9" xfId="0" applyFont="1" applyFill="1" applyBorder="1" applyAlignment="1">
      <alignment horizontal="right" vertical="center" wrapText="1" indent="2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 indent="2"/>
    </xf>
    <xf numFmtId="0" fontId="2" fillId="2" borderId="6" xfId="0" applyFont="1" applyFill="1" applyBorder="1" applyAlignment="1">
      <alignment horizontal="right" vertical="center" wrapText="1" indent="2"/>
    </xf>
    <xf numFmtId="0" fontId="2" fillId="2" borderId="8" xfId="0" applyFont="1" applyFill="1" applyBorder="1" applyAlignment="1">
      <alignment horizontal="right" vertical="center" wrapText="1" indent="2"/>
    </xf>
    <xf numFmtId="2" fontId="2" fillId="2" borderId="5" xfId="0" applyNumberFormat="1" applyFont="1" applyFill="1" applyBorder="1" applyAlignment="1">
      <alignment horizontal="right" vertical="center" wrapText="1" indent="2"/>
    </xf>
    <xf numFmtId="2" fontId="2" fillId="2" borderId="7" xfId="0" applyNumberFormat="1" applyFont="1" applyFill="1" applyBorder="1" applyAlignment="1">
      <alignment horizontal="right" vertical="center" wrapText="1" indent="2"/>
    </xf>
    <xf numFmtId="2" fontId="2" fillId="2" borderId="9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 wrapText="1" indent="2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right" vertical="center" wrapText="1" indent="2"/>
    </xf>
    <xf numFmtId="0" fontId="2" fillId="2" borderId="12" xfId="0" applyFont="1" applyFill="1" applyBorder="1" applyAlignment="1">
      <alignment horizontal="right" vertical="center" wrapText="1" indent="2"/>
    </xf>
    <xf numFmtId="0" fontId="2" fillId="2" borderId="13" xfId="0" applyFont="1" applyFill="1" applyBorder="1" applyAlignment="1">
      <alignment horizontal="right" vertical="center" wrapText="1" indent="2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2" fontId="6" fillId="0" borderId="7" xfId="0" applyNumberFormat="1" applyFont="1" applyBorder="1" applyAlignment="1">
      <alignment horizontal="right" indent="2"/>
    </xf>
    <xf numFmtId="0" fontId="6" fillId="0" borderId="9" xfId="0" applyFont="1" applyBorder="1" applyAlignment="1">
      <alignment horizontal="right" indent="2"/>
    </xf>
    <xf numFmtId="2" fontId="6" fillId="0" borderId="9" xfId="0" applyNumberFormat="1" applyFont="1" applyBorder="1" applyAlignment="1">
      <alignment horizontal="right" indent="2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  <a:endParaRPr lang="pt-BR" sz="1100"/>
          </a:p>
          <a:p>
            <a:pPr>
              <a:defRPr/>
            </a:pPr>
            <a:r>
              <a:rPr lang="pt-BR" sz="900" b="0" i="1" baseline="0"/>
              <a:t>Período: JAN - FEV / 2013</a:t>
            </a:r>
          </a:p>
        </c:rich>
      </c:tx>
      <c:spPr>
        <a:ln>
          <a:solidFill>
            <a:srgbClr val="FF0000"/>
          </a:solidFill>
        </a:ln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1"/>
              <c:layout>
                <c:manualLayout>
                  <c:x val="3.8270231846019256E-2"/>
                  <c:y val="6.4762988664200096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093493000874893E-2"/>
                  <c:y val="3.3206287077421237E-2"/>
                </c:manualLayout>
              </c:layout>
              <c:showCatName val="1"/>
              <c:showPercent val="1"/>
            </c:dLbl>
            <c:dLbl>
              <c:idx val="17"/>
              <c:layout>
                <c:manualLayout>
                  <c:x val="-0.15965791776027996"/>
                  <c:y val="4.167753518119937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'JAN-FEV'!$B$4:$B$21</c:f>
              <c:numCache>
                <c:formatCode>General</c:formatCode>
                <c:ptCount val="18"/>
                <c:pt idx="0">
                  <c:v>4</c:v>
                </c:pt>
                <c:pt idx="1">
                  <c:v>18</c:v>
                </c:pt>
                <c:pt idx="2">
                  <c:v>21</c:v>
                </c:pt>
                <c:pt idx="3">
                  <c:v>68</c:v>
                </c:pt>
                <c:pt idx="4">
                  <c:v>18</c:v>
                </c:pt>
                <c:pt idx="5">
                  <c:v>60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69</c:v>
                </c:pt>
                <c:pt idx="15">
                  <c:v>73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solidFill>
      <a:schemeClr val="accent3">
        <a:lumMod val="40000"/>
        <a:lumOff val="6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02"/>
          <c:y val="0.26295951958008434"/>
          <c:w val="0.42189216972878402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20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36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66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29"/>
          <c:y val="0.26295951958008434"/>
          <c:w val="0.42189216972878413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ABR!$B$4:$B$21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21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65</c:v>
                </c:pt>
                <c:pt idx="15">
                  <c:v>73</c:v>
                </c:pt>
                <c:pt idx="16">
                  <c:v>34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57"/>
          <c:y val="0.26295951958008434"/>
          <c:w val="0.42189216972878435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MAIO!$B$4:$B$21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72</c:v>
                </c:pt>
                <c:pt idx="4">
                  <c:v>20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1030431</xdr:colOff>
      <xdr:row>25</xdr:row>
      <xdr:rowOff>0</xdr:rowOff>
    </xdr:from>
    <xdr:to>
      <xdr:col>4</xdr:col>
      <xdr:colOff>103908</xdr:colOff>
      <xdr:row>39</xdr:row>
      <xdr:rowOff>77932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zoomScale="110" zoomScaleNormal="110" workbookViewId="0">
      <selection activeCell="G32" sqref="G32"/>
    </sheetView>
  </sheetViews>
  <sheetFormatPr defaultRowHeight="15"/>
  <cols>
    <col min="1" max="1" width="55.140625" customWidth="1"/>
    <col min="8" max="8" width="12.5703125" customWidth="1"/>
  </cols>
  <sheetData>
    <row r="1" spans="1:9" ht="30" customHeight="1" thickBot="1">
      <c r="A1" s="39" t="s">
        <v>26</v>
      </c>
      <c r="B1" s="39"/>
      <c r="C1" s="39"/>
      <c r="D1" s="39"/>
      <c r="E1" s="39"/>
      <c r="F1" s="39"/>
      <c r="G1" s="39"/>
      <c r="H1" s="39"/>
    </row>
    <row r="2" spans="1:9" ht="15.75" thickBot="1">
      <c r="A2" s="38" t="s">
        <v>0</v>
      </c>
      <c r="B2" s="42" t="s">
        <v>23</v>
      </c>
      <c r="C2" s="42"/>
      <c r="D2" s="42" t="s">
        <v>1</v>
      </c>
      <c r="E2" s="42"/>
      <c r="F2" s="42" t="s">
        <v>2</v>
      </c>
      <c r="G2" s="43"/>
      <c r="H2" s="28" t="s">
        <v>0</v>
      </c>
    </row>
    <row r="3" spans="1:9" ht="15.75" thickBot="1">
      <c r="A3" s="38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9">
      <c r="A4" s="3" t="s">
        <v>5</v>
      </c>
      <c r="B4" s="6">
        <v>4</v>
      </c>
      <c r="C4" s="6">
        <v>0.76</v>
      </c>
      <c r="D4" s="6">
        <v>4</v>
      </c>
      <c r="E4" s="6">
        <v>0.97</v>
      </c>
      <c r="F4" s="6">
        <v>3</v>
      </c>
      <c r="G4" s="22">
        <v>0.97</v>
      </c>
      <c r="H4" s="27" t="s">
        <v>28</v>
      </c>
      <c r="I4" s="20"/>
    </row>
    <row r="5" spans="1:9">
      <c r="A5" s="4" t="s">
        <v>6</v>
      </c>
      <c r="B5" s="7">
        <v>18</v>
      </c>
      <c r="C5" s="7">
        <v>3.42</v>
      </c>
      <c r="D5" s="7">
        <v>18</v>
      </c>
      <c r="E5" s="7">
        <v>4.3499999999999996</v>
      </c>
      <c r="F5" s="7">
        <v>14</v>
      </c>
      <c r="G5" s="23">
        <v>4.53</v>
      </c>
      <c r="H5" s="25" t="s">
        <v>29</v>
      </c>
      <c r="I5" s="20"/>
    </row>
    <row r="6" spans="1:9">
      <c r="A6" s="4" t="s">
        <v>7</v>
      </c>
      <c r="B6" s="7">
        <v>21</v>
      </c>
      <c r="C6" s="7">
        <v>3.99</v>
      </c>
      <c r="D6" s="7">
        <v>15</v>
      </c>
      <c r="E6" s="7">
        <v>3.62</v>
      </c>
      <c r="F6" s="7">
        <v>11</v>
      </c>
      <c r="G6" s="23">
        <v>3.56</v>
      </c>
      <c r="H6" s="25" t="s">
        <v>30</v>
      </c>
      <c r="I6" s="20"/>
    </row>
    <row r="7" spans="1:9">
      <c r="A7" s="4" t="s">
        <v>8</v>
      </c>
      <c r="B7" s="7">
        <v>68</v>
      </c>
      <c r="C7" s="7">
        <v>13.12</v>
      </c>
      <c r="D7" s="7">
        <v>44</v>
      </c>
      <c r="E7" s="7">
        <v>10.63</v>
      </c>
      <c r="F7" s="7">
        <v>22</v>
      </c>
      <c r="G7" s="23">
        <v>7.12</v>
      </c>
      <c r="H7" s="25" t="s">
        <v>31</v>
      </c>
      <c r="I7" s="20"/>
    </row>
    <row r="8" spans="1:9">
      <c r="A8" s="4" t="s">
        <v>27</v>
      </c>
      <c r="B8" s="7">
        <v>18</v>
      </c>
      <c r="C8" s="7">
        <v>3.42</v>
      </c>
      <c r="D8" s="7">
        <v>18</v>
      </c>
      <c r="E8" s="7">
        <v>4.3499999999999996</v>
      </c>
      <c r="F8" s="7">
        <v>17</v>
      </c>
      <c r="G8" s="23">
        <v>5.5</v>
      </c>
      <c r="H8" s="25" t="s">
        <v>32</v>
      </c>
      <c r="I8" s="20"/>
    </row>
    <row r="9" spans="1:9">
      <c r="A9" s="4" t="s">
        <v>9</v>
      </c>
      <c r="B9" s="7">
        <v>60</v>
      </c>
      <c r="C9" s="7">
        <v>11.41</v>
      </c>
      <c r="D9" s="7">
        <v>58</v>
      </c>
      <c r="E9" s="7">
        <v>14.01</v>
      </c>
      <c r="F9" s="7">
        <v>51</v>
      </c>
      <c r="G9" s="23">
        <v>16.5</v>
      </c>
      <c r="H9" s="25" t="s">
        <v>33</v>
      </c>
      <c r="I9" s="20"/>
    </row>
    <row r="10" spans="1:9">
      <c r="A10" s="4" t="s">
        <v>10</v>
      </c>
      <c r="B10" s="7">
        <v>35</v>
      </c>
      <c r="C10" s="7">
        <v>6.65</v>
      </c>
      <c r="D10" s="7">
        <v>33</v>
      </c>
      <c r="E10" s="7">
        <v>7.97</v>
      </c>
      <c r="F10" s="7">
        <v>29</v>
      </c>
      <c r="G10" s="23">
        <v>9.39</v>
      </c>
      <c r="H10" s="25" t="s">
        <v>34</v>
      </c>
      <c r="I10" s="20"/>
    </row>
    <row r="11" spans="1:9">
      <c r="A11" s="4" t="s">
        <v>36</v>
      </c>
      <c r="B11" s="7">
        <v>35</v>
      </c>
      <c r="C11" s="7">
        <v>6.65</v>
      </c>
      <c r="D11" s="7">
        <v>33</v>
      </c>
      <c r="E11" s="7">
        <v>7.97</v>
      </c>
      <c r="F11" s="7">
        <v>30</v>
      </c>
      <c r="G11" s="23">
        <v>9.7100000000000009</v>
      </c>
      <c r="H11" s="25" t="s">
        <v>35</v>
      </c>
      <c r="I11" s="20"/>
    </row>
    <row r="12" spans="1:9">
      <c r="A12" s="4" t="s">
        <v>12</v>
      </c>
      <c r="B12" s="7">
        <v>53</v>
      </c>
      <c r="C12" s="7">
        <v>10.08</v>
      </c>
      <c r="D12" s="7">
        <v>46</v>
      </c>
      <c r="E12" s="7">
        <v>11.11</v>
      </c>
      <c r="F12" s="7">
        <v>41</v>
      </c>
      <c r="G12" s="23">
        <v>13.27</v>
      </c>
      <c r="H12" s="25" t="s">
        <v>37</v>
      </c>
      <c r="I12" s="20"/>
    </row>
    <row r="13" spans="1:9">
      <c r="A13" s="4" t="s">
        <v>13</v>
      </c>
      <c r="B13" s="7">
        <v>13</v>
      </c>
      <c r="C13" s="7">
        <v>2.4700000000000002</v>
      </c>
      <c r="D13" s="7">
        <v>10</v>
      </c>
      <c r="E13" s="7">
        <v>2.42</v>
      </c>
      <c r="F13" s="7">
        <v>7</v>
      </c>
      <c r="G13" s="23">
        <v>2.27</v>
      </c>
      <c r="H13" s="25" t="s">
        <v>38</v>
      </c>
      <c r="I13" s="20"/>
    </row>
    <row r="14" spans="1:9">
      <c r="A14" s="4" t="s">
        <v>14</v>
      </c>
      <c r="B14" s="7">
        <v>9</v>
      </c>
      <c r="C14" s="7">
        <v>1.71</v>
      </c>
      <c r="D14" s="7">
        <v>8</v>
      </c>
      <c r="E14" s="7">
        <v>1.93</v>
      </c>
      <c r="F14" s="7">
        <v>8</v>
      </c>
      <c r="G14" s="23">
        <v>2.59</v>
      </c>
      <c r="H14" s="25" t="s">
        <v>39</v>
      </c>
      <c r="I14" s="20"/>
    </row>
    <row r="15" spans="1:9">
      <c r="A15" s="4" t="s">
        <v>15</v>
      </c>
      <c r="B15" s="7">
        <v>4</v>
      </c>
      <c r="C15" s="7">
        <v>0.76</v>
      </c>
      <c r="D15" s="7">
        <v>4</v>
      </c>
      <c r="E15" s="7">
        <v>0.97</v>
      </c>
      <c r="F15" s="7">
        <v>1</v>
      </c>
      <c r="G15" s="23">
        <v>0.32</v>
      </c>
      <c r="H15" s="25" t="s">
        <v>40</v>
      </c>
      <c r="I15" s="20"/>
    </row>
    <row r="16" spans="1:9">
      <c r="A16" s="4" t="s">
        <v>16</v>
      </c>
      <c r="B16" s="7">
        <v>2</v>
      </c>
      <c r="C16" s="7">
        <v>0.38</v>
      </c>
      <c r="D16" s="7">
        <v>2</v>
      </c>
      <c r="E16" s="7">
        <v>0.48</v>
      </c>
      <c r="F16" s="7">
        <v>2</v>
      </c>
      <c r="G16" s="23">
        <v>0.65</v>
      </c>
      <c r="H16" s="25" t="s">
        <v>41</v>
      </c>
      <c r="I16" s="20"/>
    </row>
    <row r="17" spans="1:9">
      <c r="A17" s="4" t="s">
        <v>17</v>
      </c>
      <c r="B17" s="7">
        <v>1</v>
      </c>
      <c r="C17" s="7">
        <v>0.19</v>
      </c>
      <c r="D17" s="7">
        <v>1</v>
      </c>
      <c r="E17" s="7">
        <v>0.24</v>
      </c>
      <c r="F17" s="7">
        <v>0</v>
      </c>
      <c r="G17" s="23">
        <v>0</v>
      </c>
      <c r="H17" s="25" t="s">
        <v>42</v>
      </c>
      <c r="I17" s="20"/>
    </row>
    <row r="18" spans="1:9">
      <c r="A18" s="4" t="s">
        <v>18</v>
      </c>
      <c r="B18" s="7">
        <v>69</v>
      </c>
      <c r="C18" s="7">
        <v>13.12</v>
      </c>
      <c r="D18" s="7">
        <v>50</v>
      </c>
      <c r="E18" s="7">
        <v>12.08</v>
      </c>
      <c r="F18" s="7">
        <v>28</v>
      </c>
      <c r="G18" s="23">
        <v>9.06</v>
      </c>
      <c r="H18" s="25" t="s">
        <v>43</v>
      </c>
      <c r="I18" s="20"/>
    </row>
    <row r="19" spans="1:9">
      <c r="A19" s="4" t="s">
        <v>19</v>
      </c>
      <c r="B19" s="7">
        <v>73</v>
      </c>
      <c r="C19" s="7">
        <v>13.88</v>
      </c>
      <c r="D19" s="7">
        <v>44</v>
      </c>
      <c r="E19" s="7">
        <v>10.63</v>
      </c>
      <c r="F19" s="7">
        <v>21</v>
      </c>
      <c r="G19" s="23">
        <v>6.8</v>
      </c>
      <c r="H19" s="25" t="s">
        <v>44</v>
      </c>
      <c r="I19" s="20"/>
    </row>
    <row r="20" spans="1:9">
      <c r="A20" s="4" t="s">
        <v>20</v>
      </c>
      <c r="B20" s="7">
        <v>33</v>
      </c>
      <c r="C20" s="7">
        <v>6.27</v>
      </c>
      <c r="D20" s="7">
        <v>18</v>
      </c>
      <c r="E20" s="7">
        <v>4.3499999999999996</v>
      </c>
      <c r="F20" s="7">
        <v>16</v>
      </c>
      <c r="G20" s="23">
        <v>5.18</v>
      </c>
      <c r="H20" s="25" t="s">
        <v>45</v>
      </c>
      <c r="I20" s="20"/>
    </row>
    <row r="21" spans="1:9" ht="15.75" thickBot="1">
      <c r="A21" s="5" t="s">
        <v>21</v>
      </c>
      <c r="B21" s="8">
        <v>10</v>
      </c>
      <c r="C21" s="8">
        <v>1.71</v>
      </c>
      <c r="D21" s="8">
        <v>8</v>
      </c>
      <c r="E21" s="8">
        <v>1.93</v>
      </c>
      <c r="F21" s="8">
        <v>8</v>
      </c>
      <c r="G21" s="24">
        <v>2.59</v>
      </c>
      <c r="H21" s="26" t="s">
        <v>46</v>
      </c>
      <c r="I21" s="20"/>
    </row>
    <row r="22" spans="1:9" ht="15.75" thickBot="1">
      <c r="A22" s="9" t="s">
        <v>22</v>
      </c>
      <c r="B22" s="10">
        <v>526</v>
      </c>
      <c r="C22" s="10">
        <v>100</v>
      </c>
      <c r="D22" s="10">
        <v>414</v>
      </c>
      <c r="E22" s="10">
        <v>100</v>
      </c>
      <c r="F22" s="10">
        <v>309</v>
      </c>
      <c r="G22" s="10">
        <v>100</v>
      </c>
      <c r="I22" s="21"/>
    </row>
    <row r="23" spans="1:9">
      <c r="A23" s="40" t="s">
        <v>24</v>
      </c>
      <c r="B23" s="40"/>
      <c r="C23" s="40"/>
      <c r="D23" s="40"/>
      <c r="E23" s="40"/>
      <c r="F23" s="40"/>
      <c r="G23" s="40"/>
    </row>
    <row r="24" spans="1:9">
      <c r="A24" s="41" t="s">
        <v>25</v>
      </c>
      <c r="B24" s="41"/>
      <c r="C24" s="41"/>
      <c r="D24" s="41"/>
      <c r="E24" s="41"/>
      <c r="F24" s="41"/>
      <c r="G24" s="41"/>
    </row>
  </sheetData>
  <sheetProtection password="C76B" sheet="1" objects="1" scenarios="1"/>
  <mergeCells count="7">
    <mergeCell ref="A2:A3"/>
    <mergeCell ref="A1:H1"/>
    <mergeCell ref="A23:G23"/>
    <mergeCell ref="A24:G24"/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7" sqref="F27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39" t="s">
        <v>26</v>
      </c>
      <c r="B1" s="39"/>
      <c r="C1" s="39"/>
      <c r="D1" s="39"/>
      <c r="E1" s="39"/>
      <c r="F1" s="39"/>
      <c r="G1" s="39"/>
    </row>
    <row r="2" spans="1:8" ht="15.75" thickBot="1">
      <c r="A2" s="38" t="s">
        <v>0</v>
      </c>
      <c r="B2" s="42" t="s">
        <v>23</v>
      </c>
      <c r="C2" s="42"/>
      <c r="D2" s="42" t="s">
        <v>1</v>
      </c>
      <c r="E2" s="42"/>
      <c r="F2" s="42" t="s">
        <v>2</v>
      </c>
      <c r="G2" s="43"/>
      <c r="H2" s="28" t="s">
        <v>0</v>
      </c>
    </row>
    <row r="3" spans="1:8" ht="15.75" thickBot="1">
      <c r="A3" s="38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8">
      <c r="A4" s="3" t="s">
        <v>5</v>
      </c>
      <c r="B4" s="12">
        <v>3</v>
      </c>
      <c r="C4" s="15">
        <f>(B4/B$22)*100</f>
        <v>0.57361376673040154</v>
      </c>
      <c r="D4" s="6">
        <v>3</v>
      </c>
      <c r="E4" s="15">
        <f>(D4/D$22)*100</f>
        <v>0.72463768115942029</v>
      </c>
      <c r="F4" s="6">
        <v>2</v>
      </c>
      <c r="G4" s="15">
        <f>(F4/F$22)*100</f>
        <v>0.64724919093851141</v>
      </c>
      <c r="H4" s="27" t="s">
        <v>28</v>
      </c>
    </row>
    <row r="5" spans="1:8">
      <c r="A5" s="4" t="s">
        <v>6</v>
      </c>
      <c r="B5" s="13">
        <v>18</v>
      </c>
      <c r="C5" s="16">
        <f t="shared" ref="C5:C21" si="0">(B5/B$22)*100</f>
        <v>3.4416826003824093</v>
      </c>
      <c r="D5" s="7">
        <v>18</v>
      </c>
      <c r="E5" s="16">
        <f t="shared" ref="E5:E22" si="1">(D5/D$22)*100</f>
        <v>4.3478260869565215</v>
      </c>
      <c r="F5" s="7">
        <v>14</v>
      </c>
      <c r="G5" s="16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13">
        <v>20</v>
      </c>
      <c r="C6" s="16">
        <f t="shared" si="0"/>
        <v>3.8240917782026771</v>
      </c>
      <c r="D6" s="7">
        <v>15</v>
      </c>
      <c r="E6" s="16">
        <f t="shared" si="1"/>
        <v>3.6231884057971016</v>
      </c>
      <c r="F6" s="7">
        <v>11</v>
      </c>
      <c r="G6" s="16">
        <f t="shared" si="2"/>
        <v>3.5598705501618122</v>
      </c>
      <c r="H6" s="25" t="s">
        <v>30</v>
      </c>
    </row>
    <row r="7" spans="1:8">
      <c r="A7" s="4" t="s">
        <v>8</v>
      </c>
      <c r="B7" s="13">
        <v>70</v>
      </c>
      <c r="C7" s="16">
        <f t="shared" si="0"/>
        <v>13.384321223709369</v>
      </c>
      <c r="D7" s="7">
        <v>45</v>
      </c>
      <c r="E7" s="16">
        <f t="shared" si="1"/>
        <v>10.869565217391305</v>
      </c>
      <c r="F7" s="7">
        <v>23</v>
      </c>
      <c r="G7" s="16">
        <f t="shared" si="2"/>
        <v>7.4433656957928811</v>
      </c>
      <c r="H7" s="25" t="s">
        <v>31</v>
      </c>
    </row>
    <row r="8" spans="1:8">
      <c r="A8" s="4" t="s">
        <v>27</v>
      </c>
      <c r="B8" s="13">
        <v>18</v>
      </c>
      <c r="C8" s="16">
        <f t="shared" si="0"/>
        <v>3.4416826003824093</v>
      </c>
      <c r="D8" s="7">
        <v>18</v>
      </c>
      <c r="E8" s="16">
        <f t="shared" si="1"/>
        <v>4.3478260869565215</v>
      </c>
      <c r="F8" s="7">
        <v>17</v>
      </c>
      <c r="G8" s="16">
        <f t="shared" si="2"/>
        <v>5.5016181229773462</v>
      </c>
      <c r="H8" s="25" t="s">
        <v>32</v>
      </c>
    </row>
    <row r="9" spans="1:8">
      <c r="A9" s="4" t="s">
        <v>9</v>
      </c>
      <c r="B9" s="13">
        <v>61</v>
      </c>
      <c r="C9" s="16">
        <f t="shared" si="0"/>
        <v>11.663479923518166</v>
      </c>
      <c r="D9" s="7">
        <v>59</v>
      </c>
      <c r="E9" s="16">
        <f t="shared" si="1"/>
        <v>14.251207729468598</v>
      </c>
      <c r="F9" s="7">
        <v>52</v>
      </c>
      <c r="G9" s="16">
        <f t="shared" si="2"/>
        <v>16.828478964401295</v>
      </c>
      <c r="H9" s="25" t="s">
        <v>33</v>
      </c>
    </row>
    <row r="10" spans="1:8">
      <c r="A10" s="4" t="s">
        <v>10</v>
      </c>
      <c r="B10" s="13">
        <v>36</v>
      </c>
      <c r="C10" s="16">
        <f t="shared" si="0"/>
        <v>6.8833652007648185</v>
      </c>
      <c r="D10" s="7">
        <v>33</v>
      </c>
      <c r="E10" s="16">
        <f t="shared" si="1"/>
        <v>7.9710144927536222</v>
      </c>
      <c r="F10" s="7">
        <v>29</v>
      </c>
      <c r="G10" s="16">
        <f t="shared" si="2"/>
        <v>9.3851132686084142</v>
      </c>
      <c r="H10" s="25" t="s">
        <v>34</v>
      </c>
    </row>
    <row r="11" spans="1:8">
      <c r="A11" s="4" t="s">
        <v>11</v>
      </c>
      <c r="B11" s="13">
        <v>35</v>
      </c>
      <c r="C11" s="16">
        <f t="shared" si="0"/>
        <v>6.6921606118546846</v>
      </c>
      <c r="D11" s="7">
        <v>33</v>
      </c>
      <c r="E11" s="16">
        <f t="shared" si="1"/>
        <v>7.9710144927536222</v>
      </c>
      <c r="F11" s="7">
        <v>30</v>
      </c>
      <c r="G11" s="16">
        <f t="shared" si="2"/>
        <v>9.7087378640776691</v>
      </c>
      <c r="H11" s="25" t="s">
        <v>35</v>
      </c>
    </row>
    <row r="12" spans="1:8">
      <c r="A12" s="4" t="s">
        <v>12</v>
      </c>
      <c r="B12" s="13">
        <v>51</v>
      </c>
      <c r="C12" s="16">
        <f t="shared" si="0"/>
        <v>9.7514340344168247</v>
      </c>
      <c r="D12" s="7">
        <v>46</v>
      </c>
      <c r="E12" s="16">
        <f t="shared" si="1"/>
        <v>11.111111111111111</v>
      </c>
      <c r="F12" s="7">
        <v>41</v>
      </c>
      <c r="G12" s="16">
        <f t="shared" si="2"/>
        <v>13.268608414239482</v>
      </c>
      <c r="H12" s="25" t="s">
        <v>37</v>
      </c>
    </row>
    <row r="13" spans="1:8">
      <c r="A13" s="4" t="s">
        <v>13</v>
      </c>
      <c r="B13" s="13">
        <v>13</v>
      </c>
      <c r="C13" s="16">
        <f t="shared" si="0"/>
        <v>2.4856596558317401</v>
      </c>
      <c r="D13" s="7">
        <v>10</v>
      </c>
      <c r="E13" s="16">
        <f t="shared" si="1"/>
        <v>2.4154589371980677</v>
      </c>
      <c r="F13" s="7">
        <v>7</v>
      </c>
      <c r="G13" s="16">
        <f t="shared" si="2"/>
        <v>2.2653721682847898</v>
      </c>
      <c r="H13" s="25" t="s">
        <v>38</v>
      </c>
    </row>
    <row r="14" spans="1:8">
      <c r="A14" s="4" t="s">
        <v>14</v>
      </c>
      <c r="B14" s="13">
        <v>8</v>
      </c>
      <c r="C14" s="16">
        <f t="shared" si="0"/>
        <v>1.5296367112810707</v>
      </c>
      <c r="D14" s="7">
        <v>7</v>
      </c>
      <c r="E14" s="16">
        <f t="shared" si="1"/>
        <v>1.6908212560386473</v>
      </c>
      <c r="F14" s="7">
        <v>7</v>
      </c>
      <c r="G14" s="16">
        <f t="shared" si="2"/>
        <v>2.2653721682847898</v>
      </c>
      <c r="H14" s="25" t="s">
        <v>39</v>
      </c>
    </row>
    <row r="15" spans="1:8">
      <c r="A15" s="4" t="s">
        <v>15</v>
      </c>
      <c r="B15" s="13">
        <v>5</v>
      </c>
      <c r="C15" s="16">
        <f t="shared" si="0"/>
        <v>0.95602294455066927</v>
      </c>
      <c r="D15" s="7">
        <v>5</v>
      </c>
      <c r="E15" s="16">
        <f t="shared" si="1"/>
        <v>1.2077294685990339</v>
      </c>
      <c r="F15" s="7">
        <v>2</v>
      </c>
      <c r="G15" s="16">
        <f t="shared" si="2"/>
        <v>0.64724919093851141</v>
      </c>
      <c r="H15" s="25" t="s">
        <v>40</v>
      </c>
    </row>
    <row r="16" spans="1:8">
      <c r="A16" s="4" t="s">
        <v>16</v>
      </c>
      <c r="B16" s="13">
        <v>2</v>
      </c>
      <c r="C16" s="16">
        <f t="shared" si="0"/>
        <v>0.38240917782026768</v>
      </c>
      <c r="D16" s="7">
        <v>2</v>
      </c>
      <c r="E16" s="16">
        <f t="shared" si="1"/>
        <v>0.48309178743961351</v>
      </c>
      <c r="F16" s="7">
        <v>2</v>
      </c>
      <c r="G16" s="16">
        <f t="shared" si="2"/>
        <v>0.64724919093851141</v>
      </c>
      <c r="H16" s="25" t="s">
        <v>41</v>
      </c>
    </row>
    <row r="17" spans="1:8">
      <c r="A17" s="4" t="s">
        <v>17</v>
      </c>
      <c r="B17" s="13">
        <v>4</v>
      </c>
      <c r="C17" s="16">
        <f t="shared" si="0"/>
        <v>0.76481835564053535</v>
      </c>
      <c r="D17" s="7">
        <v>4</v>
      </c>
      <c r="E17" s="16">
        <f t="shared" si="1"/>
        <v>0.96618357487922701</v>
      </c>
      <c r="F17" s="7">
        <v>2</v>
      </c>
      <c r="G17" s="16">
        <f t="shared" si="2"/>
        <v>0.64724919093851141</v>
      </c>
      <c r="H17" s="25" t="s">
        <v>42</v>
      </c>
    </row>
    <row r="18" spans="1:8">
      <c r="A18" s="4" t="s">
        <v>18</v>
      </c>
      <c r="B18" s="13">
        <v>66</v>
      </c>
      <c r="C18" s="16">
        <f t="shared" si="0"/>
        <v>12.619502868068832</v>
      </c>
      <c r="D18" s="7">
        <v>47</v>
      </c>
      <c r="E18" s="16">
        <f t="shared" si="1"/>
        <v>11.352657004830919</v>
      </c>
      <c r="F18" s="7">
        <v>26</v>
      </c>
      <c r="G18" s="16">
        <f t="shared" si="2"/>
        <v>8.4142394822006477</v>
      </c>
      <c r="H18" s="25" t="s">
        <v>43</v>
      </c>
    </row>
    <row r="19" spans="1:8">
      <c r="A19" s="4" t="s">
        <v>19</v>
      </c>
      <c r="B19" s="13">
        <v>72</v>
      </c>
      <c r="C19" s="16">
        <f t="shared" si="0"/>
        <v>13.766730401529637</v>
      </c>
      <c r="D19" s="7">
        <v>44</v>
      </c>
      <c r="E19" s="16">
        <f t="shared" si="1"/>
        <v>10.628019323671497</v>
      </c>
      <c r="F19" s="7">
        <v>21</v>
      </c>
      <c r="G19" s="16">
        <f t="shared" si="2"/>
        <v>6.7961165048543686</v>
      </c>
      <c r="H19" s="25" t="s">
        <v>44</v>
      </c>
    </row>
    <row r="20" spans="1:8">
      <c r="A20" s="4" t="s">
        <v>20</v>
      </c>
      <c r="B20" s="13">
        <v>33</v>
      </c>
      <c r="C20" s="16">
        <f t="shared" si="0"/>
        <v>6.3097514340344159</v>
      </c>
      <c r="D20" s="7">
        <v>18</v>
      </c>
      <c r="E20" s="16">
        <f t="shared" si="1"/>
        <v>4.3478260869565215</v>
      </c>
      <c r="F20" s="7">
        <v>16</v>
      </c>
      <c r="G20" s="16">
        <f t="shared" si="2"/>
        <v>5.1779935275080913</v>
      </c>
      <c r="H20" s="25" t="s">
        <v>45</v>
      </c>
    </row>
    <row r="21" spans="1:8" ht="15.75" thickBot="1">
      <c r="A21" s="5" t="s">
        <v>21</v>
      </c>
      <c r="B21" s="14">
        <v>8</v>
      </c>
      <c r="C21" s="17">
        <f t="shared" si="0"/>
        <v>1.5296367112810707</v>
      </c>
      <c r="D21" s="8">
        <v>7</v>
      </c>
      <c r="E21" s="17">
        <f t="shared" si="1"/>
        <v>1.6908212560386473</v>
      </c>
      <c r="F21" s="8">
        <v>7</v>
      </c>
      <c r="G21" s="1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1">
        <f>SUM(C4:C21)</f>
        <v>100</v>
      </c>
      <c r="D22" s="10">
        <f>SUM(D4:D21)</f>
        <v>414</v>
      </c>
      <c r="E22" s="11">
        <f t="shared" si="1"/>
        <v>100</v>
      </c>
      <c r="F22" s="10">
        <f>SUM(F4:F21)</f>
        <v>309</v>
      </c>
      <c r="G22" s="11">
        <f t="shared" si="2"/>
        <v>100</v>
      </c>
    </row>
    <row r="23" spans="1:8">
      <c r="A23" s="40" t="s">
        <v>24</v>
      </c>
      <c r="B23" s="40"/>
      <c r="C23" s="40"/>
      <c r="D23" s="40"/>
      <c r="E23" s="40"/>
      <c r="F23" s="40"/>
      <c r="G23" s="40"/>
    </row>
    <row r="24" spans="1:8">
      <c r="A24" s="41" t="s">
        <v>25</v>
      </c>
      <c r="B24" s="41"/>
      <c r="C24" s="41"/>
      <c r="D24" s="41"/>
      <c r="E24" s="41"/>
      <c r="F24" s="41"/>
      <c r="G24" s="41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8" sqref="F28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39" t="s">
        <v>26</v>
      </c>
      <c r="B1" s="39"/>
      <c r="C1" s="39"/>
      <c r="D1" s="39"/>
      <c r="E1" s="39"/>
      <c r="F1" s="39"/>
      <c r="G1" s="39"/>
    </row>
    <row r="2" spans="1:8" ht="27.75" customHeight="1" thickBot="1">
      <c r="A2" s="38" t="s">
        <v>0</v>
      </c>
      <c r="B2" s="45" t="s">
        <v>23</v>
      </c>
      <c r="C2" s="45"/>
      <c r="D2" s="45" t="s">
        <v>1</v>
      </c>
      <c r="E2" s="45"/>
      <c r="F2" s="44" t="s">
        <v>48</v>
      </c>
      <c r="G2" s="38"/>
      <c r="H2" s="28" t="s">
        <v>0</v>
      </c>
    </row>
    <row r="3" spans="1:8" ht="15.75" thickBot="1">
      <c r="A3" s="38"/>
      <c r="B3" s="18" t="s">
        <v>3</v>
      </c>
      <c r="C3" s="18" t="s">
        <v>4</v>
      </c>
      <c r="D3" s="18" t="s">
        <v>3</v>
      </c>
      <c r="E3" s="18" t="s">
        <v>4</v>
      </c>
      <c r="F3" s="18" t="s">
        <v>3</v>
      </c>
      <c r="G3" s="1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0.5725190839694656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0.64724919093851141</v>
      </c>
      <c r="H4" s="27" t="s">
        <v>28</v>
      </c>
    </row>
    <row r="5" spans="1:8">
      <c r="A5" s="4" t="s">
        <v>6</v>
      </c>
      <c r="B5" s="34">
        <v>18</v>
      </c>
      <c r="C5" s="35">
        <f t="shared" ref="C5:C22" si="0">(B5/B$22)*100</f>
        <v>3.4351145038167941</v>
      </c>
      <c r="D5" s="34">
        <v>18</v>
      </c>
      <c r="E5" s="35">
        <f t="shared" ref="E5:E22" si="1">(D5/D$22)*100</f>
        <v>4.3478260869565215</v>
      </c>
      <c r="F5" s="34">
        <v>14</v>
      </c>
      <c r="G5" s="35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34">
        <v>21</v>
      </c>
      <c r="C6" s="35">
        <f t="shared" si="0"/>
        <v>4.007633587786259</v>
      </c>
      <c r="D6" s="34">
        <v>16</v>
      </c>
      <c r="E6" s="35">
        <f t="shared" si="1"/>
        <v>3.8647342995169081</v>
      </c>
      <c r="F6" s="34">
        <v>11</v>
      </c>
      <c r="G6" s="35">
        <f t="shared" si="2"/>
        <v>3.5598705501618122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13.358778625954198</v>
      </c>
      <c r="D7" s="34">
        <v>45</v>
      </c>
      <c r="E7" s="35">
        <f t="shared" si="1"/>
        <v>10.869565217391305</v>
      </c>
      <c r="F7" s="34">
        <v>23</v>
      </c>
      <c r="G7" s="35">
        <f t="shared" si="2"/>
        <v>7.4433656957928811</v>
      </c>
      <c r="H7" s="25" t="s">
        <v>31</v>
      </c>
    </row>
    <row r="8" spans="1:8">
      <c r="A8" s="4" t="s">
        <v>27</v>
      </c>
      <c r="B8" s="34">
        <v>18</v>
      </c>
      <c r="C8" s="35">
        <f t="shared" si="0"/>
        <v>3.4351145038167941</v>
      </c>
      <c r="D8" s="34">
        <v>18</v>
      </c>
      <c r="E8" s="35">
        <f t="shared" si="1"/>
        <v>4.3478260869565215</v>
      </c>
      <c r="F8" s="34">
        <v>17</v>
      </c>
      <c r="G8" s="35">
        <f t="shared" si="2"/>
        <v>5.5016181229773462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11.641221374045802</v>
      </c>
      <c r="D9" s="34">
        <v>59</v>
      </c>
      <c r="E9" s="35">
        <f t="shared" si="1"/>
        <v>14.251207729468598</v>
      </c>
      <c r="F9" s="34">
        <v>52</v>
      </c>
      <c r="G9" s="35">
        <f t="shared" si="2"/>
        <v>16.828478964401295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6.6793893129770989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9.0614886731391593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6.6793893129770989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9.7087378640776691</v>
      </c>
      <c r="H11" s="25" t="s">
        <v>35</v>
      </c>
    </row>
    <row r="12" spans="1:8">
      <c r="A12" s="4" t="s">
        <v>12</v>
      </c>
      <c r="B12" s="34">
        <v>51</v>
      </c>
      <c r="C12" s="35">
        <f t="shared" si="0"/>
        <v>9.7328244274809155</v>
      </c>
      <c r="D12" s="34">
        <v>46</v>
      </c>
      <c r="E12" s="35">
        <f t="shared" si="1"/>
        <v>11.111111111111111</v>
      </c>
      <c r="F12" s="34">
        <v>41</v>
      </c>
      <c r="G12" s="35">
        <f t="shared" si="2"/>
        <v>13.268608414239482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2.4809160305343512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2.2653721682847898</v>
      </c>
      <c r="H13" s="25" t="s">
        <v>38</v>
      </c>
    </row>
    <row r="14" spans="1:8">
      <c r="A14" s="4" t="s">
        <v>14</v>
      </c>
      <c r="B14" s="34">
        <v>8</v>
      </c>
      <c r="C14" s="35">
        <f t="shared" si="0"/>
        <v>1.5267175572519083</v>
      </c>
      <c r="D14" s="34">
        <v>7</v>
      </c>
      <c r="E14" s="35">
        <f t="shared" si="1"/>
        <v>1.6908212560386473</v>
      </c>
      <c r="F14" s="34">
        <v>7</v>
      </c>
      <c r="G14" s="35">
        <f t="shared" si="2"/>
        <v>2.2653721682847898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0.95419847328244278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0.64724919093851141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0.38167938931297707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0.64724919093851141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0.76335877862595414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0.64724919093851141</v>
      </c>
      <c r="H17" s="25" t="s">
        <v>42</v>
      </c>
    </row>
    <row r="18" spans="1:8">
      <c r="A18" s="4" t="s">
        <v>18</v>
      </c>
      <c r="B18" s="34">
        <v>65</v>
      </c>
      <c r="C18" s="35">
        <f t="shared" si="0"/>
        <v>12.404580152671755</v>
      </c>
      <c r="D18" s="34">
        <v>45</v>
      </c>
      <c r="E18" s="35">
        <f t="shared" si="1"/>
        <v>10.869565217391305</v>
      </c>
      <c r="F18" s="34">
        <v>25</v>
      </c>
      <c r="G18" s="35">
        <f t="shared" si="2"/>
        <v>8.090614886731391</v>
      </c>
      <c r="H18" s="25" t="s">
        <v>43</v>
      </c>
    </row>
    <row r="19" spans="1:8">
      <c r="A19" s="4" t="s">
        <v>19</v>
      </c>
      <c r="B19" s="34">
        <v>73</v>
      </c>
      <c r="C19" s="35">
        <f t="shared" si="0"/>
        <v>13.931297709923665</v>
      </c>
      <c r="D19" s="34">
        <v>45</v>
      </c>
      <c r="E19" s="35">
        <f t="shared" si="1"/>
        <v>10.869565217391305</v>
      </c>
      <c r="F19" s="34">
        <v>22</v>
      </c>
      <c r="G19" s="35">
        <f t="shared" si="2"/>
        <v>7.1197411003236244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6.4885496183206106</v>
      </c>
      <c r="D20" s="34">
        <v>19</v>
      </c>
      <c r="E20" s="35">
        <f t="shared" si="1"/>
        <v>4.5893719806763285</v>
      </c>
      <c r="F20" s="34">
        <v>17</v>
      </c>
      <c r="G20" s="35">
        <f t="shared" si="2"/>
        <v>5.5016181229773462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1.5267175572519083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524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309</v>
      </c>
      <c r="G22" s="10">
        <f t="shared" si="2"/>
        <v>100</v>
      </c>
    </row>
    <row r="23" spans="1:8">
      <c r="A23" s="40" t="s">
        <v>24</v>
      </c>
      <c r="B23" s="40"/>
      <c r="C23" s="40"/>
      <c r="D23" s="40"/>
      <c r="E23" s="40"/>
      <c r="F23" s="40"/>
      <c r="G23" s="40"/>
    </row>
    <row r="24" spans="1:8">
      <c r="A24" s="41" t="s">
        <v>25</v>
      </c>
      <c r="B24" s="41"/>
      <c r="C24" s="41"/>
      <c r="D24" s="41"/>
      <c r="E24" s="41"/>
      <c r="F24" s="41"/>
      <c r="G24" s="41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110" zoomScaleNormal="110" workbookViewId="0">
      <selection activeCell="G29" sqref="G29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39" t="s">
        <v>26</v>
      </c>
      <c r="B1" s="39"/>
      <c r="C1" s="39"/>
      <c r="D1" s="39"/>
      <c r="E1" s="39"/>
      <c r="F1" s="39"/>
      <c r="G1" s="39"/>
    </row>
    <row r="2" spans="1:8" ht="25.5" customHeight="1" thickBot="1">
      <c r="A2" s="38" t="s">
        <v>0</v>
      </c>
      <c r="B2" s="45" t="s">
        <v>23</v>
      </c>
      <c r="C2" s="45"/>
      <c r="D2" s="45" t="s">
        <v>1</v>
      </c>
      <c r="E2" s="45"/>
      <c r="F2" s="44" t="s">
        <v>48</v>
      </c>
      <c r="G2" s="38"/>
      <c r="H2" s="28" t="s">
        <v>0</v>
      </c>
    </row>
    <row r="3" spans="1:8" ht="15.75" thickBot="1">
      <c r="A3" s="38"/>
      <c r="B3" s="30" t="s">
        <v>3</v>
      </c>
      <c r="C3" s="30" t="s">
        <v>4</v>
      </c>
      <c r="D3" s="30" t="s">
        <v>3</v>
      </c>
      <c r="E3" s="30" t="s">
        <v>4</v>
      </c>
      <c r="F3" s="30" t="s">
        <v>3</v>
      </c>
      <c r="G3" s="31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0.57361376673040154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3.2504780114722758</v>
      </c>
      <c r="D5" s="34">
        <v>17</v>
      </c>
      <c r="E5" s="35">
        <f t="shared" ref="E5:E22" si="1">(D5/D$22)*100</f>
        <v>4.1062801932367154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3.8240917782026771</v>
      </c>
      <c r="D6" s="34">
        <v>15</v>
      </c>
      <c r="E6" s="35">
        <f t="shared" si="1"/>
        <v>3.6231884057971016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72</v>
      </c>
      <c r="C7" s="35">
        <f t="shared" si="0"/>
        <v>13.766730401529637</v>
      </c>
      <c r="D7" s="34">
        <v>48</v>
      </c>
      <c r="E7" s="35">
        <f t="shared" si="1"/>
        <v>11.594202898550725</v>
      </c>
      <c r="F7" s="34">
        <v>25</v>
      </c>
      <c r="G7" s="35">
        <f t="shared" si="2"/>
        <v>8.1168831168831161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3.8240917782026771</v>
      </c>
      <c r="D8" s="34">
        <v>20</v>
      </c>
      <c r="E8" s="35">
        <f t="shared" si="1"/>
        <v>4.8309178743961354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11.663479923518166</v>
      </c>
      <c r="D9" s="34">
        <v>59</v>
      </c>
      <c r="E9" s="35">
        <f t="shared" si="1"/>
        <v>14.251207729468598</v>
      </c>
      <c r="F9" s="34">
        <v>51</v>
      </c>
      <c r="G9" s="35">
        <f t="shared" si="2"/>
        <v>16.558441558441558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6.6921606118546846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6.6921606118546846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53</v>
      </c>
      <c r="C12" s="35">
        <f t="shared" si="0"/>
        <v>10.133843212237094</v>
      </c>
      <c r="D12" s="34">
        <v>48</v>
      </c>
      <c r="E12" s="35">
        <f t="shared" si="1"/>
        <v>11.594202898550725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2.4856596558317401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1.338432122370937</v>
      </c>
      <c r="D14" s="34">
        <v>6</v>
      </c>
      <c r="E14" s="35">
        <f t="shared" si="1"/>
        <v>1.4492753623188406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0.95602294455066927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0.38240917782026768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0.76481835564053535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63</v>
      </c>
      <c r="C18" s="35">
        <f t="shared" si="0"/>
        <v>12.045889101338432</v>
      </c>
      <c r="D18" s="34">
        <v>43</v>
      </c>
      <c r="E18" s="35">
        <f t="shared" si="1"/>
        <v>10.386473429951691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72</v>
      </c>
      <c r="C19" s="35">
        <f t="shared" si="0"/>
        <v>13.766730401529637</v>
      </c>
      <c r="D19" s="34">
        <v>44</v>
      </c>
      <c r="E19" s="35">
        <f t="shared" si="1"/>
        <v>10.628019323671497</v>
      </c>
      <c r="F19" s="34">
        <v>21</v>
      </c>
      <c r="G19" s="35">
        <f t="shared" si="2"/>
        <v>6.8181818181818175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6.3097514340344159</v>
      </c>
      <c r="D20" s="34">
        <v>18</v>
      </c>
      <c r="E20" s="35">
        <f t="shared" si="1"/>
        <v>4.3478260869565215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1.5296367112810707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40" t="s">
        <v>24</v>
      </c>
      <c r="B23" s="40"/>
      <c r="C23" s="40"/>
      <c r="D23" s="40"/>
      <c r="E23" s="40"/>
      <c r="F23" s="40"/>
      <c r="G23" s="40"/>
    </row>
    <row r="24" spans="1:8">
      <c r="A24" s="41" t="s">
        <v>25</v>
      </c>
      <c r="B24" s="41"/>
      <c r="C24" s="41"/>
      <c r="D24" s="41"/>
      <c r="E24" s="41"/>
      <c r="F24" s="41"/>
      <c r="G24" s="41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JAN-FEV</vt:lpstr>
      <vt:lpstr>MAR</vt:lpstr>
      <vt:lpstr>ABR</vt:lpstr>
      <vt:lpstr>MAIO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2013-04-15T20:33:19Z</dcterms:created>
  <dcterms:modified xsi:type="dcterms:W3CDTF">2013-06-12T17:54:57Z</dcterms:modified>
</cp:coreProperties>
</file>