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activeTab="5"/>
  </bookViews>
  <sheets>
    <sheet name="JAN" sheetId="24" r:id="rId1"/>
    <sheet name="FEV" sheetId="25" r:id="rId2"/>
    <sheet name="MAR" sheetId="26" r:id="rId3"/>
    <sheet name="ABR" sheetId="27" r:id="rId4"/>
    <sheet name="MAIO" sheetId="28" r:id="rId5"/>
    <sheet name="JUN" sheetId="29" r:id="rId6"/>
  </sheets>
  <calcPr calcId="125725"/>
</workbook>
</file>

<file path=xl/calcChain.xml><?xml version="1.0" encoding="utf-8"?>
<calcChain xmlns="http://schemas.openxmlformats.org/spreadsheetml/2006/main">
  <c r="AA23" i="29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3" s="1"/>
  <c r="AA23" i="28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B33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7"/>
  <c r="B32" s="1"/>
  <c r="Z23"/>
  <c r="B30" s="1"/>
  <c r="Y23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6"/>
  <c r="B32" s="1"/>
  <c r="Z23"/>
  <c r="Y23"/>
  <c r="X23"/>
  <c r="W23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5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3" s="1"/>
  <c r="AA23" i="24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B33" i="29" l="1"/>
  <c r="AB23" i="28"/>
  <c r="AB23" i="27"/>
  <c r="B25"/>
  <c r="B33" s="1"/>
  <c r="AB23" i="26"/>
  <c r="B30"/>
  <c r="B25"/>
  <c r="B29"/>
  <c r="B33" i="25"/>
  <c r="AB23" i="24"/>
  <c r="B33"/>
  <c r="B33" i="26" l="1"/>
</calcChain>
</file>

<file path=xl/sharedStrings.xml><?xml version="1.0" encoding="utf-8"?>
<sst xmlns="http://schemas.openxmlformats.org/spreadsheetml/2006/main" count="402" uniqueCount="52">
  <si>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</si>
  <si>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</si>
  <si>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</si>
  <si>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</si>
  <si>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</si>
  <si>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</si>
  <si>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</si>
  <si>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</si>
  <si>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</si>
  <si>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</si>
  <si>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</si>
  <si>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</si>
  <si>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</si>
  <si>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UNIBAN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</si>
  <si>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</si>
  <si>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</si>
  <si>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</si>
  <si>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</si>
  <si>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</si>
  <si>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</si>
  <si>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</si>
  <si>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</si>
  <si>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</si>
  <si>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</si>
  <si>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</si>
  <si>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JORNALISMO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</si>
  <si>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</si>
  <si>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</si>
  <si>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</si>
  <si>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</si>
  <si>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</si>
  <si>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</si>
  <si>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</si>
  <si>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</si>
  <si>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</si>
  <si>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CIÊNCIAS ECONÔMICAS</t>
  </si>
  <si>
    <t>CIÊNCIAS
ECON.</t>
  </si>
  <si>
    <t>ENG.
CIVIL</t>
  </si>
  <si>
    <t xml:space="preserve">NÍVEL
MÉDIO </t>
  </si>
  <si>
    <t>UDESC/BARDALL</t>
  </si>
  <si>
    <t>ASSESC</t>
  </si>
  <si>
    <t>GAA/GS</t>
  </si>
  <si>
    <t>GAC/JG</t>
  </si>
  <si>
    <t>DAE</t>
  </si>
  <si>
    <t>ESTÁCIO</t>
  </si>
  <si>
    <t>GAA/SNI</t>
  </si>
  <si>
    <t>GAC/SRJ</t>
  </si>
  <si>
    <t>COR</t>
  </si>
  <si>
    <t>TABELA 17 -QUADRO DE ESTAGIÁRIOS DO TCE</t>
  </si>
  <si>
    <t>GAP/Eng</t>
  </si>
  <si>
    <t>ICON/BIB</t>
  </si>
  <si>
    <t>ANHAGUERA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</si>
</sst>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7" borderId="9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7" borderId="8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7" borderId="12" xfId="0" applyFill="1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0" fillId="7" borderId="10" xfId="0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7" xfId="0" applyBorder="1"/>
    <xf numFmtId="0" fontId="0" fillId="6" borderId="16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6" xfId="0" applyFill="1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11" borderId="28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11" borderId="30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11" borderId="31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11" borderId="32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right" indent="3"/>
    </xf>
    <xf numFmtId="0" fontId="1" fillId="0" borderId="0" xfId="0" applyFont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Janeiro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48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81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83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099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211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JAN!$A$25:$A$32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JAN!$B$25:$B$32</c:f>
              <c:numCache>
                <c:formatCode>General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58" footer="0.31496062000000458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Maio/ 2014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MAIO!$A$6:$A$22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MAIO!$AB$6:$AB$22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87591168"/>
        <c:axId val="87592960"/>
        <c:axId val="0"/>
      </c:bar3DChart>
      <c:catAx>
        <c:axId val="8759116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7592960"/>
        <c:crosses val="autoZero"/>
        <c:auto val="1"/>
        <c:lblAlgn val="ctr"/>
        <c:lblOffset val="100"/>
      </c:catAx>
      <c:valAx>
        <c:axId val="8759296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759116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558E-2"/>
          <c:y val="0.21838399471014039"/>
          <c:w val="0.60989222173792446"/>
          <c:h val="0.68853378067560778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6"/>
                  <c:y val="5.5549131151741732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815E-2"/>
                  <c:y val="-0.19881039286276506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24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4.7382480749164603E-2"/>
                  <c:y val="5.4902417268254067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33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JUN!$A$25:$A$32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JUN!$B$25:$B$32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JUNHO / 2014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JUN!$A$6:$A$22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JUN!$AB$6:$AB$22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50740608"/>
        <c:axId val="50754688"/>
        <c:axId val="0"/>
      </c:bar3DChart>
      <c:catAx>
        <c:axId val="5074060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0754688"/>
        <c:crosses val="autoZero"/>
        <c:auto val="1"/>
        <c:lblAlgn val="ctr"/>
        <c:lblOffset val="100"/>
      </c:catAx>
      <c:valAx>
        <c:axId val="5075468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074060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JAN!$AB$6:$AB$22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80263808"/>
        <c:axId val="80679296"/>
        <c:axId val="0"/>
      </c:bar3DChart>
      <c:catAx>
        <c:axId val="8026380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0679296"/>
        <c:crosses val="autoZero"/>
        <c:auto val="1"/>
        <c:lblAlgn val="ctr"/>
        <c:lblOffset val="100"/>
      </c:catAx>
      <c:valAx>
        <c:axId val="8067929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026380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8" footer="0.3149606200000045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Fevereiro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9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88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2123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215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FEV!$A$25:$A$32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FEV!$B$25:$B$32</c:f>
              <c:numCache>
                <c:formatCode>General</c:formatCode>
                <c:ptCount val="8"/>
                <c:pt idx="0">
                  <c:v>12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Fevereiro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FEV!$AB$6:$AB$22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shape val="cylinder"/>
        <c:axId val="80738944"/>
        <c:axId val="87044480"/>
        <c:axId val="0"/>
      </c:bar3DChart>
      <c:catAx>
        <c:axId val="8073894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7044480"/>
        <c:crosses val="autoZero"/>
        <c:auto val="1"/>
        <c:lblAlgn val="ctr"/>
        <c:lblOffset val="100"/>
      </c:catAx>
      <c:valAx>
        <c:axId val="8704448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073894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Março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45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603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8.3085020670708346E-2"/>
                  <c:y val="1.0747574759258924E-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61700413444E-2"/>
                  <c:y val="3.1449296256089256E-3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4.1915474633804864E-2"/>
                  <c:y val="-4.471266188860841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MAR!$A$25:$A$32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MAR!$B$25:$B$32</c:f>
              <c:numCache>
                <c:formatCode>General</c:formatCode>
                <c:ptCount val="8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91" footer="0.3149606200000049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Março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MAR!$AB$6:$AB$22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87165568"/>
        <c:axId val="87187840"/>
        <c:axId val="0"/>
      </c:bar3DChart>
      <c:catAx>
        <c:axId val="8716556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7187840"/>
        <c:crosses val="autoZero"/>
        <c:auto val="1"/>
        <c:lblAlgn val="ctr"/>
        <c:lblOffset val="100"/>
      </c:catAx>
      <c:valAx>
        <c:axId val="8718784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716556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91" footer="0.3149606200000049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Abril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502E-2"/>
          <c:y val="0.21838399471014028"/>
          <c:w val="0.60989222173792446"/>
          <c:h val="0.68853378067560822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51"/>
                  <c:y val="5.5549131151741676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781E-2"/>
                  <c:y val="-0.19881039286276483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24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5.3672848066991595E-2"/>
                  <c:y val="3.5493359402262163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5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ABR!$A$25:$A$32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ABR!$B$25:$B$32</c:f>
              <c:numCache>
                <c:formatCode>General</c:formatCode>
                <c:ptCount val="8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Abril / 2014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ABR!$AB$6:$AB$22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</c:ser>
        <c:shape val="cylinder"/>
        <c:axId val="87533824"/>
        <c:axId val="87543808"/>
        <c:axId val="0"/>
      </c:bar3DChart>
      <c:catAx>
        <c:axId val="8753382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7543808"/>
        <c:crosses val="autoZero"/>
        <c:auto val="1"/>
        <c:lblAlgn val="ctr"/>
        <c:lblOffset val="100"/>
      </c:catAx>
      <c:valAx>
        <c:axId val="8754380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753382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/2014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353E-2"/>
          <c:y val="0.21838399471014033"/>
          <c:w val="0.60989222173792446"/>
          <c:h val="0.688533780675608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572093222913455"/>
                  <c:y val="5.5549131151741711E-2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4.4750927870454801E-2"/>
                  <c:y val="-0.19881039286276495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5.3729973187515684E-2"/>
                  <c:y val="4.2778888039283324E-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5.3672848066991567E-2"/>
                  <c:y val="3.5493359402262184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2201100236425364E-2"/>
                  <c:y val="5.752977201743657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933457489664644E-2"/>
                  <c:y val="7.8211371262673829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2.9697798206337257E-2"/>
                  <c:y val="1.2057558809190592E-2"/>
                </c:manualLayout>
              </c:layout>
              <c:dLblPos val="bestFit"/>
              <c:showVal val="1"/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MAIO!$A$25:$A$32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MAIO!$B$25:$B$32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24</xdr:row>
      <xdr:rowOff>102393</xdr:rowOff>
    </xdr:from>
    <xdr:to>
      <xdr:col>25</xdr:col>
      <xdr:colOff>236424</xdr:colOff>
      <xdr:row>45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24</xdr:row>
      <xdr:rowOff>102393</xdr:rowOff>
    </xdr:from>
    <xdr:to>
      <xdr:col>25</xdr:col>
      <xdr:colOff>236424</xdr:colOff>
      <xdr:row>45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J48" sqref="J48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8" t="s">
        <v>48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spans="1:28" ht="21.75" customHeight="1">
      <c r="A2" s="109" t="s">
        <v>34</v>
      </c>
      <c r="B2" s="111" t="s">
        <v>33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09"/>
      <c r="AB2" s="111" t="s">
        <v>10</v>
      </c>
    </row>
    <row r="3" spans="1:28" ht="28.5" customHeight="1">
      <c r="A3" s="110"/>
      <c r="B3" s="112" t="s">
        <v>12</v>
      </c>
      <c r="C3" s="112"/>
      <c r="D3" s="112"/>
      <c r="E3" s="112"/>
      <c r="F3" s="112"/>
      <c r="G3" s="112"/>
      <c r="H3" s="112"/>
      <c r="I3" s="112" t="s">
        <v>28</v>
      </c>
      <c r="J3" s="112"/>
      <c r="K3" s="112"/>
      <c r="L3" s="112"/>
      <c r="M3" s="112"/>
      <c r="N3" s="112"/>
      <c r="O3" s="112"/>
      <c r="P3" s="112" t="s">
        <v>27</v>
      </c>
      <c r="Q3" s="112"/>
      <c r="R3" s="112"/>
      <c r="S3" s="112"/>
      <c r="T3" s="83" t="s">
        <v>36</v>
      </c>
      <c r="U3" s="83" t="s">
        <v>37</v>
      </c>
      <c r="V3" s="102" t="s">
        <v>26</v>
      </c>
      <c r="W3" s="113" t="s">
        <v>25</v>
      </c>
      <c r="X3" s="114"/>
      <c r="Y3" s="113" t="s">
        <v>23</v>
      </c>
      <c r="Z3" s="114"/>
      <c r="AA3" s="84" t="s">
        <v>38</v>
      </c>
      <c r="AB3" s="111"/>
    </row>
    <row r="4" spans="1:28">
      <c r="A4" s="110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11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>
        <v>1</v>
      </c>
      <c r="Y5" s="73"/>
      <c r="Z5" s="74"/>
      <c r="AA5" s="97"/>
      <c r="AB5" s="100">
        <f>SUM(B5:AA5)</f>
        <v>2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1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>
        <v>1</v>
      </c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3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>
        <v>1</v>
      </c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1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>
        <v>1</v>
      </c>
      <c r="Z21" s="78"/>
      <c r="AA21" s="98"/>
      <c r="AB21" s="100">
        <f t="shared" si="0"/>
        <v>2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>
        <v>1</v>
      </c>
      <c r="AB22" s="100">
        <f t="shared" si="0"/>
        <v>3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6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5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1</v>
      </c>
      <c r="Y23" s="26">
        <f>SUM(Y6:Y22)</f>
        <v>1</v>
      </c>
      <c r="Z23" s="26">
        <f>SUM(Z6:Z22)</f>
        <v>0</v>
      </c>
      <c r="AA23" s="26">
        <f>SUM(AA6:AA22)</f>
        <v>1</v>
      </c>
      <c r="AB23" s="26">
        <f>SUM(AB5:AB22)</f>
        <v>31</v>
      </c>
    </row>
    <row r="25" spans="1:28" s="1" customFormat="1">
      <c r="A25" s="3" t="s">
        <v>12</v>
      </c>
      <c r="B25" s="1">
        <f>SUM(B23:H23)</f>
        <v>12</v>
      </c>
      <c r="J25"/>
      <c r="AA25" s="2"/>
      <c r="AB25"/>
    </row>
    <row r="26" spans="1:28" s="1" customFormat="1">
      <c r="A26" s="3" t="s">
        <v>28</v>
      </c>
      <c r="B26" s="1">
        <f>SUM(I23:O23)</f>
        <v>8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2</v>
      </c>
      <c r="J29"/>
      <c r="AA29" s="2"/>
      <c r="AB29"/>
    </row>
    <row r="30" spans="1:28" s="1" customFormat="1">
      <c r="A30" s="3" t="s">
        <v>29</v>
      </c>
      <c r="B30" s="1">
        <f>Y23+Z23</f>
        <v>1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1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31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22" sqref="A22:XFD22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8" t="s">
        <v>48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spans="1:28" ht="21.75" customHeight="1">
      <c r="A2" s="109" t="s">
        <v>34</v>
      </c>
      <c r="B2" s="111" t="s">
        <v>33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09"/>
      <c r="AB2" s="111" t="s">
        <v>10</v>
      </c>
    </row>
    <row r="3" spans="1:28" ht="28.5" customHeight="1">
      <c r="A3" s="110"/>
      <c r="B3" s="112" t="s">
        <v>12</v>
      </c>
      <c r="C3" s="112"/>
      <c r="D3" s="112"/>
      <c r="E3" s="112"/>
      <c r="F3" s="112"/>
      <c r="G3" s="112"/>
      <c r="H3" s="112"/>
      <c r="I3" s="112" t="s">
        <v>28</v>
      </c>
      <c r="J3" s="112"/>
      <c r="K3" s="112"/>
      <c r="L3" s="112"/>
      <c r="M3" s="112"/>
      <c r="N3" s="112"/>
      <c r="O3" s="112"/>
      <c r="P3" s="112" t="s">
        <v>27</v>
      </c>
      <c r="Q3" s="112"/>
      <c r="R3" s="112"/>
      <c r="S3" s="112"/>
      <c r="T3" s="83" t="s">
        <v>36</v>
      </c>
      <c r="U3" s="83" t="s">
        <v>37</v>
      </c>
      <c r="V3" s="103" t="s">
        <v>26</v>
      </c>
      <c r="W3" s="113" t="s">
        <v>25</v>
      </c>
      <c r="X3" s="114"/>
      <c r="Y3" s="113" t="s">
        <v>23</v>
      </c>
      <c r="Z3" s="114"/>
      <c r="AA3" s="84" t="s">
        <v>38</v>
      </c>
      <c r="AB3" s="111"/>
    </row>
    <row r="4" spans="1:28">
      <c r="A4" s="110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11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>
        <v>1</v>
      </c>
      <c r="Y5" s="73"/>
      <c r="Z5" s="74"/>
      <c r="AA5" s="97"/>
      <c r="AB5" s="100">
        <f>SUM(B5:AA5)</f>
        <v>2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>
        <v>1</v>
      </c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3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>
        <v>1</v>
      </c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1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>
        <v>1</v>
      </c>
      <c r="Z21" s="78"/>
      <c r="AA21" s="98"/>
      <c r="AB21" s="100">
        <f t="shared" si="0"/>
        <v>2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>
        <v>1</v>
      </c>
      <c r="AB22" s="100">
        <f t="shared" si="0"/>
        <v>3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6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4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1</v>
      </c>
      <c r="Y23" s="26">
        <f>SUM(Y6:Y22)</f>
        <v>1</v>
      </c>
      <c r="Z23" s="26">
        <f>SUM(Z6:Z22)</f>
        <v>0</v>
      </c>
      <c r="AA23" s="26">
        <f>SUM(AA6:AA22)</f>
        <v>1</v>
      </c>
      <c r="AB23" s="26">
        <f>SUM(AB5:AB22)</f>
        <v>30</v>
      </c>
    </row>
    <row r="25" spans="1:28" s="1" customFormat="1">
      <c r="A25" s="3" t="s">
        <v>12</v>
      </c>
      <c r="B25" s="1">
        <f>SUM(B23:H23)</f>
        <v>12</v>
      </c>
      <c r="J25"/>
      <c r="AA25" s="2"/>
      <c r="AB25"/>
    </row>
    <row r="26" spans="1:28" s="1" customFormat="1">
      <c r="A26" s="3" t="s">
        <v>28</v>
      </c>
      <c r="B26" s="1">
        <f>SUM(I23:O23)</f>
        <v>7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2</v>
      </c>
      <c r="J29"/>
      <c r="AA29" s="2"/>
      <c r="AB29"/>
    </row>
    <row r="30" spans="1:28" s="1" customFormat="1">
      <c r="A30" s="3" t="s">
        <v>29</v>
      </c>
      <c r="B30" s="1">
        <f>Y23+Z23</f>
        <v>1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1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30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A35" sqref="AA3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8" t="s">
        <v>48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spans="1:28" ht="21.75" customHeight="1">
      <c r="A2" s="109" t="s">
        <v>34</v>
      </c>
      <c r="B2" s="111" t="s">
        <v>33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09"/>
      <c r="AB2" s="111" t="s">
        <v>10</v>
      </c>
    </row>
    <row r="3" spans="1:28" ht="28.5" customHeight="1">
      <c r="A3" s="110"/>
      <c r="B3" s="112" t="s">
        <v>12</v>
      </c>
      <c r="C3" s="112"/>
      <c r="D3" s="112"/>
      <c r="E3" s="112"/>
      <c r="F3" s="112"/>
      <c r="G3" s="112"/>
      <c r="H3" s="112"/>
      <c r="I3" s="112" t="s">
        <v>28</v>
      </c>
      <c r="J3" s="112"/>
      <c r="K3" s="112"/>
      <c r="L3" s="112"/>
      <c r="M3" s="112"/>
      <c r="N3" s="112"/>
      <c r="O3" s="112"/>
      <c r="P3" s="112" t="s">
        <v>27</v>
      </c>
      <c r="Q3" s="112"/>
      <c r="R3" s="112"/>
      <c r="S3" s="112"/>
      <c r="T3" s="83" t="s">
        <v>36</v>
      </c>
      <c r="U3" s="83" t="s">
        <v>37</v>
      </c>
      <c r="V3" s="104" t="s">
        <v>26</v>
      </c>
      <c r="W3" s="113" t="s">
        <v>25</v>
      </c>
      <c r="X3" s="114"/>
      <c r="Y3" s="113" t="s">
        <v>23</v>
      </c>
      <c r="Z3" s="114"/>
      <c r="AA3" s="84" t="s">
        <v>38</v>
      </c>
      <c r="AB3" s="111"/>
    </row>
    <row r="4" spans="1:28">
      <c r="A4" s="110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11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>
        <v>1</v>
      </c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1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>
        <v>1</v>
      </c>
      <c r="D10" s="11">
        <v>1</v>
      </c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2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>
        <v>1</v>
      </c>
      <c r="I11" s="42"/>
      <c r="J11" s="13"/>
      <c r="K11" s="12"/>
      <c r="L11" s="12"/>
      <c r="M11" s="12"/>
      <c r="N11" s="12"/>
      <c r="O11" s="43"/>
      <c r="P11" s="54"/>
      <c r="Q11" s="14"/>
      <c r="R11" s="14">
        <v>1</v>
      </c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2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3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3</v>
      </c>
    </row>
    <row r="14" spans="1:28">
      <c r="A14" s="27" t="s">
        <v>3</v>
      </c>
      <c r="B14" s="32"/>
      <c r="C14" s="11"/>
      <c r="D14" s="11"/>
      <c r="E14" s="11"/>
      <c r="F14" s="11"/>
      <c r="G14" s="11"/>
      <c r="H14" s="31"/>
      <c r="I14" s="42">
        <v>2</v>
      </c>
      <c r="J14" s="12"/>
      <c r="K14" s="12">
        <v>1</v>
      </c>
      <c r="L14" s="12"/>
      <c r="M14" s="12"/>
      <c r="N14" s="12"/>
      <c r="O14" s="43"/>
      <c r="P14" s="54">
        <v>3</v>
      </c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6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>
        <v>1</v>
      </c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1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>
        <v>1</v>
      </c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1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>
        <v>1</v>
      </c>
      <c r="W20" s="93"/>
      <c r="X20" s="94"/>
      <c r="Y20" s="75"/>
      <c r="Z20" s="76"/>
      <c r="AA20" s="97"/>
      <c r="AB20" s="101">
        <f t="shared" si="0"/>
        <v>1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1</v>
      </c>
      <c r="D23" s="26">
        <f t="shared" si="1"/>
        <v>1</v>
      </c>
      <c r="E23" s="26">
        <f t="shared" si="1"/>
        <v>4</v>
      </c>
      <c r="F23" s="26">
        <f t="shared" si="1"/>
        <v>0</v>
      </c>
      <c r="G23" s="26">
        <f t="shared" si="1"/>
        <v>2</v>
      </c>
      <c r="H23" s="26">
        <f t="shared" si="1"/>
        <v>1</v>
      </c>
      <c r="I23" s="26">
        <f t="shared" si="1"/>
        <v>5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4</v>
      </c>
      <c r="Q23" s="26">
        <f t="shared" si="1"/>
        <v>0</v>
      </c>
      <c r="R23" s="26">
        <f t="shared" si="1"/>
        <v>1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1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26</v>
      </c>
    </row>
    <row r="25" spans="1:28" s="1" customFormat="1">
      <c r="A25" s="3" t="s">
        <v>12</v>
      </c>
      <c r="B25" s="1">
        <f>SUM(B23:H23)</f>
        <v>10</v>
      </c>
      <c r="J25"/>
      <c r="AA25" s="2"/>
      <c r="AB25"/>
    </row>
    <row r="26" spans="1:28" s="1" customFormat="1">
      <c r="A26" s="3" t="s">
        <v>28</v>
      </c>
      <c r="B26" s="1">
        <f>SUM(I23:O23)</f>
        <v>8</v>
      </c>
      <c r="J26"/>
      <c r="AA26" s="2"/>
      <c r="AB26"/>
    </row>
    <row r="27" spans="1:28" s="1" customFormat="1">
      <c r="A27" s="3" t="s">
        <v>27</v>
      </c>
      <c r="B27" s="1">
        <f>SUM(P23:S23)</f>
        <v>5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26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A25" sqref="AA25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8" t="s">
        <v>48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spans="1:28" ht="21.75" customHeight="1">
      <c r="A2" s="109" t="s">
        <v>34</v>
      </c>
      <c r="B2" s="111" t="s">
        <v>33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09"/>
      <c r="AB2" s="111" t="s">
        <v>10</v>
      </c>
    </row>
    <row r="3" spans="1:28" ht="28.5" customHeight="1">
      <c r="A3" s="110"/>
      <c r="B3" s="112" t="s">
        <v>12</v>
      </c>
      <c r="C3" s="112"/>
      <c r="D3" s="112"/>
      <c r="E3" s="112"/>
      <c r="F3" s="112"/>
      <c r="G3" s="112"/>
      <c r="H3" s="112"/>
      <c r="I3" s="112" t="s">
        <v>28</v>
      </c>
      <c r="J3" s="112"/>
      <c r="K3" s="112"/>
      <c r="L3" s="112"/>
      <c r="M3" s="112"/>
      <c r="N3" s="112"/>
      <c r="O3" s="112"/>
      <c r="P3" s="112" t="s">
        <v>27</v>
      </c>
      <c r="Q3" s="112"/>
      <c r="R3" s="112"/>
      <c r="S3" s="112"/>
      <c r="T3" s="83" t="s">
        <v>36</v>
      </c>
      <c r="U3" s="83" t="s">
        <v>37</v>
      </c>
      <c r="V3" s="105" t="s">
        <v>26</v>
      </c>
      <c r="W3" s="113" t="s">
        <v>25</v>
      </c>
      <c r="X3" s="114"/>
      <c r="Y3" s="113" t="s">
        <v>23</v>
      </c>
      <c r="Z3" s="114"/>
      <c r="AA3" s="84" t="s">
        <v>38</v>
      </c>
      <c r="AB3" s="111"/>
    </row>
    <row r="4" spans="1:28">
      <c r="A4" s="110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11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>
        <v>1</v>
      </c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1</v>
      </c>
    </row>
    <row r="10" spans="1:28">
      <c r="A10" s="27" t="s">
        <v>0</v>
      </c>
      <c r="B10" s="32"/>
      <c r="C10" s="11"/>
      <c r="D10" s="11">
        <v>1</v>
      </c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1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1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1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14</v>
      </c>
    </row>
    <row r="25" spans="1:28" s="1" customFormat="1">
      <c r="A25" s="3" t="s">
        <v>12</v>
      </c>
      <c r="B25" s="1">
        <f>SUM(B23:H23)</f>
        <v>5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1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15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61"/>
  <sheetViews>
    <sheetView zoomScale="80" zoomScaleNormal="80" workbookViewId="0">
      <selection activeCell="A21" sqref="A21:XFD21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8" t="s">
        <v>48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spans="1:28" ht="21.75" customHeight="1">
      <c r="A2" s="109" t="s">
        <v>34</v>
      </c>
      <c r="B2" s="111" t="s">
        <v>33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09"/>
      <c r="AB2" s="111" t="s">
        <v>10</v>
      </c>
    </row>
    <row r="3" spans="1:28" ht="28.5" customHeight="1">
      <c r="A3" s="110"/>
      <c r="B3" s="112" t="s">
        <v>12</v>
      </c>
      <c r="C3" s="112"/>
      <c r="D3" s="112"/>
      <c r="E3" s="112"/>
      <c r="F3" s="112"/>
      <c r="G3" s="112"/>
      <c r="H3" s="112"/>
      <c r="I3" s="112" t="s">
        <v>28</v>
      </c>
      <c r="J3" s="112"/>
      <c r="K3" s="112"/>
      <c r="L3" s="112"/>
      <c r="M3" s="112"/>
      <c r="N3" s="112"/>
      <c r="O3" s="112"/>
      <c r="P3" s="112" t="s">
        <v>27</v>
      </c>
      <c r="Q3" s="112"/>
      <c r="R3" s="112"/>
      <c r="S3" s="112"/>
      <c r="T3" s="83" t="s">
        <v>36</v>
      </c>
      <c r="U3" s="83" t="s">
        <v>37</v>
      </c>
      <c r="V3" s="106" t="s">
        <v>26</v>
      </c>
      <c r="W3" s="113" t="s">
        <v>25</v>
      </c>
      <c r="X3" s="114"/>
      <c r="Y3" s="113" t="s">
        <v>23</v>
      </c>
      <c r="Z3" s="114"/>
      <c r="AA3" s="84" t="s">
        <v>38</v>
      </c>
      <c r="AB3" s="111"/>
    </row>
    <row r="4" spans="1:28">
      <c r="A4" s="110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11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/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0</v>
      </c>
    </row>
    <row r="10" spans="1:28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0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>
        <v>1</v>
      </c>
      <c r="U15" s="66"/>
      <c r="V15" s="66"/>
      <c r="W15" s="89"/>
      <c r="X15" s="90"/>
      <c r="Y15" s="77"/>
      <c r="Z15" s="78"/>
      <c r="AA15" s="98"/>
      <c r="AB15" s="100">
        <f t="shared" si="0"/>
        <v>1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0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0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1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12</v>
      </c>
    </row>
    <row r="25" spans="1:28" s="1" customFormat="1">
      <c r="A25" s="3" t="s">
        <v>12</v>
      </c>
      <c r="B25" s="1">
        <f>SUM(B23:H23)</f>
        <v>4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0</v>
      </c>
      <c r="J27"/>
      <c r="AA27" s="2"/>
      <c r="AB27"/>
    </row>
    <row r="28" spans="1:28" s="1" customFormat="1">
      <c r="A28" s="3" t="s">
        <v>35</v>
      </c>
      <c r="B28" s="1">
        <f>T23</f>
        <v>1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13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61"/>
  <sheetViews>
    <sheetView tabSelected="1" topLeftCell="A16" zoomScale="80" zoomScaleNormal="80" workbookViewId="0">
      <selection activeCell="N51" sqref="N51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8" width="7.7109375" style="1" customWidth="1"/>
    <col min="19" max="19" width="6.42578125" style="1" customWidth="1"/>
    <col min="20" max="20" width="10.7109375" style="1" customWidth="1"/>
    <col min="21" max="21" width="8.140625" style="1" customWidth="1"/>
    <col min="22" max="22" width="14.5703125" style="1" customWidth="1"/>
    <col min="23" max="24" width="7.85546875" style="1" customWidth="1"/>
    <col min="25" max="26" width="7.7109375" style="1" customWidth="1"/>
    <col min="27" max="27" width="8.7109375" style="2" bestFit="1" customWidth="1"/>
    <col min="28" max="28" width="10.42578125" customWidth="1"/>
  </cols>
  <sheetData>
    <row r="1" spans="1:28" ht="30" customHeight="1">
      <c r="A1" s="108" t="s">
        <v>48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spans="1:28" ht="21.75" customHeight="1">
      <c r="A2" s="109" t="s">
        <v>34</v>
      </c>
      <c r="B2" s="111" t="s">
        <v>33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09"/>
      <c r="AB2" s="111" t="s">
        <v>10</v>
      </c>
    </row>
    <row r="3" spans="1:28" ht="28.5" customHeight="1">
      <c r="A3" s="110"/>
      <c r="B3" s="112" t="s">
        <v>12</v>
      </c>
      <c r="C3" s="112"/>
      <c r="D3" s="112"/>
      <c r="E3" s="112"/>
      <c r="F3" s="112"/>
      <c r="G3" s="112"/>
      <c r="H3" s="112"/>
      <c r="I3" s="112" t="s">
        <v>28</v>
      </c>
      <c r="J3" s="112"/>
      <c r="K3" s="112"/>
      <c r="L3" s="112"/>
      <c r="M3" s="112"/>
      <c r="N3" s="112"/>
      <c r="O3" s="112"/>
      <c r="P3" s="112" t="s">
        <v>27</v>
      </c>
      <c r="Q3" s="112"/>
      <c r="R3" s="112"/>
      <c r="S3" s="112"/>
      <c r="T3" s="83" t="s">
        <v>36</v>
      </c>
      <c r="U3" s="83" t="s">
        <v>37</v>
      </c>
      <c r="V3" s="107" t="s">
        <v>26</v>
      </c>
      <c r="W3" s="113" t="s">
        <v>25</v>
      </c>
      <c r="X3" s="114"/>
      <c r="Y3" s="113" t="s">
        <v>23</v>
      </c>
      <c r="Z3" s="114"/>
      <c r="AA3" s="84" t="s">
        <v>38</v>
      </c>
      <c r="AB3" s="111"/>
    </row>
    <row r="4" spans="1:28">
      <c r="A4" s="110"/>
      <c r="B4" s="85" t="s">
        <v>51</v>
      </c>
      <c r="C4" s="85" t="s">
        <v>13</v>
      </c>
      <c r="D4" s="85" t="s">
        <v>14</v>
      </c>
      <c r="E4" s="85" t="s">
        <v>15</v>
      </c>
      <c r="F4" s="85" t="s">
        <v>18</v>
      </c>
      <c r="G4" s="85" t="s">
        <v>17</v>
      </c>
      <c r="H4" s="85" t="s">
        <v>22</v>
      </c>
      <c r="I4" s="85" t="s">
        <v>24</v>
      </c>
      <c r="J4" s="85" t="s">
        <v>32</v>
      </c>
      <c r="K4" s="85" t="s">
        <v>17</v>
      </c>
      <c r="L4" s="85" t="s">
        <v>21</v>
      </c>
      <c r="M4" s="85" t="s">
        <v>40</v>
      </c>
      <c r="N4" s="85" t="s">
        <v>22</v>
      </c>
      <c r="O4" s="85" t="s">
        <v>20</v>
      </c>
      <c r="P4" s="85" t="s">
        <v>17</v>
      </c>
      <c r="Q4" s="85" t="s">
        <v>19</v>
      </c>
      <c r="R4" s="85" t="s">
        <v>11</v>
      </c>
      <c r="S4" s="85" t="s">
        <v>18</v>
      </c>
      <c r="T4" s="86" t="s">
        <v>17</v>
      </c>
      <c r="U4" s="86" t="s">
        <v>15</v>
      </c>
      <c r="V4" s="86" t="s">
        <v>39</v>
      </c>
      <c r="W4" s="85" t="s">
        <v>17</v>
      </c>
      <c r="X4" s="85" t="s">
        <v>44</v>
      </c>
      <c r="Y4" s="85" t="s">
        <v>17</v>
      </c>
      <c r="Z4" s="85" t="s">
        <v>24</v>
      </c>
      <c r="AA4" s="85" t="s">
        <v>16</v>
      </c>
      <c r="AB4" s="111"/>
    </row>
    <row r="5" spans="1:28">
      <c r="A5" s="27" t="s">
        <v>9</v>
      </c>
      <c r="B5" s="29"/>
      <c r="C5" s="7"/>
      <c r="D5" s="7"/>
      <c r="E5" s="7"/>
      <c r="F5" s="7"/>
      <c r="G5" s="7"/>
      <c r="H5" s="30"/>
      <c r="I5" s="40"/>
      <c r="J5" s="9"/>
      <c r="K5" s="8"/>
      <c r="L5" s="8"/>
      <c r="M5" s="8"/>
      <c r="N5" s="8"/>
      <c r="O5" s="41"/>
      <c r="P5" s="52"/>
      <c r="Q5" s="10"/>
      <c r="R5" s="10"/>
      <c r="S5" s="53"/>
      <c r="T5" s="63"/>
      <c r="U5" s="64"/>
      <c r="V5" s="64"/>
      <c r="W5" s="87">
        <v>1</v>
      </c>
      <c r="X5" s="88"/>
      <c r="Y5" s="73"/>
      <c r="Z5" s="74"/>
      <c r="AA5" s="97"/>
      <c r="AB5" s="100">
        <f>SUM(B5:AA5)</f>
        <v>1</v>
      </c>
    </row>
    <row r="6" spans="1:28">
      <c r="A6" s="27" t="s">
        <v>6</v>
      </c>
      <c r="B6" s="32"/>
      <c r="C6" s="11"/>
      <c r="D6" s="11"/>
      <c r="E6" s="11"/>
      <c r="F6" s="11"/>
      <c r="G6" s="11">
        <v>1</v>
      </c>
      <c r="H6" s="31"/>
      <c r="I6" s="42"/>
      <c r="J6" s="13"/>
      <c r="K6" s="12"/>
      <c r="L6" s="12"/>
      <c r="M6" s="12"/>
      <c r="N6" s="12"/>
      <c r="O6" s="43"/>
      <c r="P6" s="54"/>
      <c r="Q6" s="14"/>
      <c r="R6" s="14"/>
      <c r="S6" s="55"/>
      <c r="T6" s="65"/>
      <c r="U6" s="66"/>
      <c r="V6" s="66"/>
      <c r="W6" s="89"/>
      <c r="X6" s="90"/>
      <c r="Y6" s="77"/>
      <c r="Z6" s="78"/>
      <c r="AA6" s="98"/>
      <c r="AB6" s="100">
        <f t="shared" ref="AB6:AB22" si="0">SUM(B6:AA6)</f>
        <v>1</v>
      </c>
    </row>
    <row r="7" spans="1:28">
      <c r="A7" s="27" t="s">
        <v>47</v>
      </c>
      <c r="B7" s="32"/>
      <c r="C7" s="11"/>
      <c r="D7" s="11"/>
      <c r="E7" s="11"/>
      <c r="F7" s="11"/>
      <c r="G7" s="11"/>
      <c r="H7" s="31"/>
      <c r="I7" s="42">
        <v>1</v>
      </c>
      <c r="J7" s="13"/>
      <c r="K7" s="12"/>
      <c r="L7" s="12"/>
      <c r="M7" s="12"/>
      <c r="N7" s="12"/>
      <c r="O7" s="43"/>
      <c r="P7" s="54"/>
      <c r="Q7" s="14"/>
      <c r="R7" s="14"/>
      <c r="S7" s="55"/>
      <c r="T7" s="65"/>
      <c r="U7" s="66"/>
      <c r="V7" s="66"/>
      <c r="W7" s="89"/>
      <c r="X7" s="90"/>
      <c r="Y7" s="77"/>
      <c r="Z7" s="78"/>
      <c r="AA7" s="98"/>
      <c r="AB7" s="100">
        <f t="shared" si="0"/>
        <v>1</v>
      </c>
    </row>
    <row r="8" spans="1:28">
      <c r="A8" s="27" t="s">
        <v>43</v>
      </c>
      <c r="B8" s="32"/>
      <c r="C8" s="11"/>
      <c r="D8" s="11"/>
      <c r="E8" s="11"/>
      <c r="F8" s="11"/>
      <c r="G8" s="11"/>
      <c r="H8" s="31"/>
      <c r="I8" s="42"/>
      <c r="J8" s="13"/>
      <c r="K8" s="12"/>
      <c r="L8" s="12"/>
      <c r="M8" s="12"/>
      <c r="N8" s="12"/>
      <c r="O8" s="43"/>
      <c r="P8" s="54"/>
      <c r="Q8" s="14"/>
      <c r="R8" s="14"/>
      <c r="S8" s="55"/>
      <c r="T8" s="65"/>
      <c r="U8" s="66"/>
      <c r="V8" s="66"/>
      <c r="W8" s="89"/>
      <c r="X8" s="90"/>
      <c r="Y8" s="77"/>
      <c r="Z8" s="78"/>
      <c r="AA8" s="98"/>
      <c r="AB8" s="100">
        <f t="shared" si="0"/>
        <v>0</v>
      </c>
    </row>
    <row r="9" spans="1:28">
      <c r="A9" s="27" t="s">
        <v>5</v>
      </c>
      <c r="B9" s="32"/>
      <c r="C9" s="11"/>
      <c r="D9" s="11"/>
      <c r="E9" s="11"/>
      <c r="F9" s="11"/>
      <c r="G9" s="11"/>
      <c r="H9" s="31"/>
      <c r="I9" s="42"/>
      <c r="J9" s="13"/>
      <c r="K9" s="12"/>
      <c r="L9" s="12"/>
      <c r="M9" s="12"/>
      <c r="N9" s="12"/>
      <c r="O9" s="43"/>
      <c r="P9" s="54"/>
      <c r="Q9" s="14"/>
      <c r="R9" s="14"/>
      <c r="S9" s="55"/>
      <c r="T9" s="65"/>
      <c r="U9" s="66"/>
      <c r="V9" s="66"/>
      <c r="W9" s="89"/>
      <c r="X9" s="90"/>
      <c r="Y9" s="77"/>
      <c r="Z9" s="78"/>
      <c r="AA9" s="98"/>
      <c r="AB9" s="100">
        <f t="shared" si="0"/>
        <v>0</v>
      </c>
    </row>
    <row r="10" spans="1:28">
      <c r="A10" s="27" t="s">
        <v>0</v>
      </c>
      <c r="B10" s="32"/>
      <c r="C10" s="11"/>
      <c r="D10" s="11"/>
      <c r="E10" s="11"/>
      <c r="F10" s="11"/>
      <c r="G10" s="11"/>
      <c r="H10" s="31"/>
      <c r="I10" s="42"/>
      <c r="J10" s="13"/>
      <c r="K10" s="12"/>
      <c r="L10" s="12"/>
      <c r="M10" s="12"/>
      <c r="N10" s="12"/>
      <c r="O10" s="43"/>
      <c r="P10" s="54"/>
      <c r="Q10" s="14"/>
      <c r="R10" s="14"/>
      <c r="S10" s="55"/>
      <c r="T10" s="65"/>
      <c r="U10" s="66"/>
      <c r="V10" s="66"/>
      <c r="W10" s="89"/>
      <c r="X10" s="90"/>
      <c r="Y10" s="77"/>
      <c r="Z10" s="78"/>
      <c r="AA10" s="98"/>
      <c r="AB10" s="100">
        <f t="shared" si="0"/>
        <v>0</v>
      </c>
    </row>
    <row r="11" spans="1:28">
      <c r="A11" s="27" t="s">
        <v>1</v>
      </c>
      <c r="B11" s="32"/>
      <c r="C11" s="11"/>
      <c r="D11" s="11"/>
      <c r="E11" s="11"/>
      <c r="F11" s="11"/>
      <c r="G11" s="11"/>
      <c r="H11" s="31"/>
      <c r="I11" s="42"/>
      <c r="J11" s="13"/>
      <c r="K11" s="12"/>
      <c r="L11" s="12"/>
      <c r="M11" s="12"/>
      <c r="N11" s="12"/>
      <c r="O11" s="43"/>
      <c r="P11" s="54"/>
      <c r="Q11" s="14"/>
      <c r="R11" s="14"/>
      <c r="S11" s="55"/>
      <c r="T11" s="65"/>
      <c r="U11" s="66"/>
      <c r="V11" s="66"/>
      <c r="W11" s="89"/>
      <c r="X11" s="90"/>
      <c r="Y11" s="77"/>
      <c r="Z11" s="78"/>
      <c r="AA11" s="98"/>
      <c r="AB11" s="100">
        <f t="shared" si="0"/>
        <v>0</v>
      </c>
    </row>
    <row r="12" spans="1:28">
      <c r="A12" s="27" t="s">
        <v>8</v>
      </c>
      <c r="B12" s="33"/>
      <c r="C12" s="15"/>
      <c r="D12" s="15"/>
      <c r="E12" s="15"/>
      <c r="F12" s="15"/>
      <c r="G12" s="15"/>
      <c r="H12" s="34"/>
      <c r="I12" s="44"/>
      <c r="J12" s="17"/>
      <c r="K12" s="16"/>
      <c r="L12" s="16"/>
      <c r="M12" s="16"/>
      <c r="N12" s="16"/>
      <c r="O12" s="45"/>
      <c r="P12" s="56"/>
      <c r="Q12" s="18"/>
      <c r="R12" s="18"/>
      <c r="S12" s="57"/>
      <c r="T12" s="67"/>
      <c r="U12" s="68"/>
      <c r="V12" s="68"/>
      <c r="W12" s="91"/>
      <c r="X12" s="92"/>
      <c r="Y12" s="79"/>
      <c r="Z12" s="80"/>
      <c r="AA12" s="99"/>
      <c r="AB12" s="100">
        <f t="shared" si="0"/>
        <v>0</v>
      </c>
    </row>
    <row r="13" spans="1:28">
      <c r="A13" s="27" t="s">
        <v>2</v>
      </c>
      <c r="B13" s="32"/>
      <c r="C13" s="11"/>
      <c r="D13" s="11"/>
      <c r="E13" s="11">
        <v>1</v>
      </c>
      <c r="F13" s="11"/>
      <c r="G13" s="11"/>
      <c r="H13" s="31"/>
      <c r="I13" s="42"/>
      <c r="J13" s="13"/>
      <c r="K13" s="12"/>
      <c r="L13" s="12"/>
      <c r="M13" s="12"/>
      <c r="N13" s="12"/>
      <c r="O13" s="43"/>
      <c r="P13" s="54"/>
      <c r="Q13" s="14"/>
      <c r="R13" s="14"/>
      <c r="S13" s="55"/>
      <c r="T13" s="65"/>
      <c r="U13" s="66"/>
      <c r="V13" s="66"/>
      <c r="W13" s="89"/>
      <c r="X13" s="90"/>
      <c r="Y13" s="77"/>
      <c r="Z13" s="78"/>
      <c r="AA13" s="98"/>
      <c r="AB13" s="100">
        <f t="shared" si="0"/>
        <v>1</v>
      </c>
    </row>
    <row r="14" spans="1:28">
      <c r="A14" s="27" t="s">
        <v>3</v>
      </c>
      <c r="B14" s="32"/>
      <c r="C14" s="11"/>
      <c r="D14" s="11"/>
      <c r="E14" s="11"/>
      <c r="F14" s="11"/>
      <c r="G14" s="11">
        <v>1</v>
      </c>
      <c r="H14" s="31"/>
      <c r="I14" s="42">
        <v>1</v>
      </c>
      <c r="J14" s="12"/>
      <c r="K14" s="12">
        <v>1</v>
      </c>
      <c r="L14" s="12"/>
      <c r="M14" s="12"/>
      <c r="N14" s="12"/>
      <c r="O14" s="43"/>
      <c r="P14" s="54"/>
      <c r="Q14" s="14"/>
      <c r="R14" s="14"/>
      <c r="S14" s="55"/>
      <c r="T14" s="65"/>
      <c r="U14" s="66"/>
      <c r="V14" s="66"/>
      <c r="W14" s="89"/>
      <c r="X14" s="90"/>
      <c r="Y14" s="77"/>
      <c r="Z14" s="78"/>
      <c r="AA14" s="98"/>
      <c r="AB14" s="100">
        <f t="shared" si="0"/>
        <v>3</v>
      </c>
    </row>
    <row r="15" spans="1:28">
      <c r="A15" s="27" t="s">
        <v>7</v>
      </c>
      <c r="B15" s="32"/>
      <c r="C15" s="11"/>
      <c r="D15" s="11"/>
      <c r="E15" s="11"/>
      <c r="F15" s="11"/>
      <c r="G15" s="11"/>
      <c r="H15" s="31"/>
      <c r="I15" s="42"/>
      <c r="J15" s="13"/>
      <c r="K15" s="12"/>
      <c r="L15" s="12"/>
      <c r="M15" s="12"/>
      <c r="N15" s="12"/>
      <c r="O15" s="43"/>
      <c r="P15" s="54"/>
      <c r="Q15" s="14"/>
      <c r="R15" s="14"/>
      <c r="S15" s="55"/>
      <c r="T15" s="65"/>
      <c r="U15" s="66"/>
      <c r="V15" s="66"/>
      <c r="W15" s="89"/>
      <c r="X15" s="90"/>
      <c r="Y15" s="77"/>
      <c r="Z15" s="78"/>
      <c r="AA15" s="98"/>
      <c r="AB15" s="100">
        <f t="shared" si="0"/>
        <v>0</v>
      </c>
    </row>
    <row r="16" spans="1:28">
      <c r="A16" s="28" t="s">
        <v>41</v>
      </c>
      <c r="B16" s="35"/>
      <c r="C16" s="21"/>
      <c r="D16" s="21"/>
      <c r="E16" s="21"/>
      <c r="F16" s="21"/>
      <c r="G16" s="21"/>
      <c r="H16" s="36"/>
      <c r="I16" s="46"/>
      <c r="J16" s="23"/>
      <c r="K16" s="22"/>
      <c r="L16" s="22"/>
      <c r="M16" s="22"/>
      <c r="N16" s="22"/>
      <c r="O16" s="47"/>
      <c r="P16" s="58"/>
      <c r="Q16" s="24"/>
      <c r="R16" s="24"/>
      <c r="S16" s="59"/>
      <c r="T16" s="69"/>
      <c r="U16" s="70"/>
      <c r="V16" s="70"/>
      <c r="W16" s="93"/>
      <c r="X16" s="94"/>
      <c r="Y16" s="75"/>
      <c r="Z16" s="76"/>
      <c r="AA16" s="97"/>
      <c r="AB16" s="101">
        <f t="shared" si="0"/>
        <v>0</v>
      </c>
    </row>
    <row r="17" spans="1:28">
      <c r="A17" s="28" t="s">
        <v>45</v>
      </c>
      <c r="B17" s="35">
        <v>1</v>
      </c>
      <c r="C17" s="21"/>
      <c r="D17" s="21"/>
      <c r="E17" s="21"/>
      <c r="F17" s="21"/>
      <c r="G17" s="21"/>
      <c r="H17" s="36"/>
      <c r="I17" s="46"/>
      <c r="J17" s="23"/>
      <c r="K17" s="22"/>
      <c r="L17" s="22"/>
      <c r="M17" s="22"/>
      <c r="N17" s="22"/>
      <c r="O17" s="47"/>
      <c r="P17" s="58"/>
      <c r="Q17" s="24"/>
      <c r="R17" s="24"/>
      <c r="S17" s="59"/>
      <c r="T17" s="69"/>
      <c r="U17" s="70"/>
      <c r="V17" s="70"/>
      <c r="W17" s="93"/>
      <c r="X17" s="94"/>
      <c r="Y17" s="75"/>
      <c r="Z17" s="76"/>
      <c r="AA17" s="97"/>
      <c r="AB17" s="101">
        <f t="shared" si="0"/>
        <v>1</v>
      </c>
    </row>
    <row r="18" spans="1:28">
      <c r="A18" s="28" t="s">
        <v>42</v>
      </c>
      <c r="B18" s="35"/>
      <c r="C18" s="21"/>
      <c r="D18" s="21"/>
      <c r="E18" s="21"/>
      <c r="F18" s="21"/>
      <c r="G18" s="21"/>
      <c r="H18" s="36"/>
      <c r="I18" s="46"/>
      <c r="J18" s="23"/>
      <c r="K18" s="22"/>
      <c r="L18" s="22"/>
      <c r="M18" s="22"/>
      <c r="N18" s="22"/>
      <c r="O18" s="47"/>
      <c r="P18" s="58"/>
      <c r="Q18" s="24"/>
      <c r="R18" s="24"/>
      <c r="S18" s="59"/>
      <c r="T18" s="69"/>
      <c r="U18" s="70"/>
      <c r="V18" s="70"/>
      <c r="W18" s="93"/>
      <c r="X18" s="94"/>
      <c r="Y18" s="75"/>
      <c r="Z18" s="76"/>
      <c r="AA18" s="97"/>
      <c r="AB18" s="101">
        <f t="shared" si="0"/>
        <v>0</v>
      </c>
    </row>
    <row r="19" spans="1:28">
      <c r="A19" s="28" t="s">
        <v>46</v>
      </c>
      <c r="B19" s="35"/>
      <c r="C19" s="21"/>
      <c r="D19" s="21"/>
      <c r="E19" s="21"/>
      <c r="F19" s="21"/>
      <c r="G19" s="21"/>
      <c r="H19" s="36"/>
      <c r="I19" s="46"/>
      <c r="J19" s="23"/>
      <c r="K19" s="22"/>
      <c r="L19" s="22"/>
      <c r="M19" s="22"/>
      <c r="N19" s="22"/>
      <c r="O19" s="47"/>
      <c r="P19" s="58"/>
      <c r="Q19" s="24"/>
      <c r="R19" s="24"/>
      <c r="S19" s="59"/>
      <c r="T19" s="69"/>
      <c r="U19" s="70"/>
      <c r="V19" s="70"/>
      <c r="W19" s="93"/>
      <c r="X19" s="94"/>
      <c r="Y19" s="75"/>
      <c r="Z19" s="76"/>
      <c r="AA19" s="97"/>
      <c r="AB19" s="101">
        <f t="shared" si="0"/>
        <v>0</v>
      </c>
    </row>
    <row r="20" spans="1:28">
      <c r="A20" s="28" t="s">
        <v>49</v>
      </c>
      <c r="B20" s="35"/>
      <c r="C20" s="21"/>
      <c r="D20" s="21"/>
      <c r="E20" s="21"/>
      <c r="F20" s="21"/>
      <c r="G20" s="21"/>
      <c r="H20" s="36"/>
      <c r="I20" s="46"/>
      <c r="J20" s="23"/>
      <c r="K20" s="22"/>
      <c r="L20" s="22"/>
      <c r="M20" s="22"/>
      <c r="N20" s="22"/>
      <c r="O20" s="47"/>
      <c r="P20" s="58"/>
      <c r="Q20" s="24"/>
      <c r="R20" s="24"/>
      <c r="S20" s="59"/>
      <c r="T20" s="69"/>
      <c r="U20" s="70"/>
      <c r="V20" s="70"/>
      <c r="W20" s="93"/>
      <c r="X20" s="94"/>
      <c r="Y20" s="75"/>
      <c r="Z20" s="76"/>
      <c r="AA20" s="97"/>
      <c r="AB20" s="101">
        <f t="shared" si="0"/>
        <v>0</v>
      </c>
    </row>
    <row r="21" spans="1:28">
      <c r="A21" s="27" t="s">
        <v>50</v>
      </c>
      <c r="B21" s="32"/>
      <c r="C21" s="11"/>
      <c r="D21" s="11"/>
      <c r="E21" s="11"/>
      <c r="F21" s="11"/>
      <c r="G21" s="11"/>
      <c r="H21" s="31"/>
      <c r="I21" s="42">
        <v>1</v>
      </c>
      <c r="J21" s="13"/>
      <c r="K21" s="12"/>
      <c r="L21" s="12"/>
      <c r="M21" s="12"/>
      <c r="N21" s="12"/>
      <c r="O21" s="43"/>
      <c r="P21" s="54"/>
      <c r="Q21" s="14"/>
      <c r="R21" s="14"/>
      <c r="S21" s="55"/>
      <c r="T21" s="65"/>
      <c r="U21" s="66"/>
      <c r="V21" s="66"/>
      <c r="W21" s="89"/>
      <c r="X21" s="90"/>
      <c r="Y21" s="77"/>
      <c r="Z21" s="78"/>
      <c r="AA21" s="98"/>
      <c r="AB21" s="100">
        <f t="shared" si="0"/>
        <v>1</v>
      </c>
    </row>
    <row r="22" spans="1:28">
      <c r="A22" s="27" t="s">
        <v>4</v>
      </c>
      <c r="B22" s="37"/>
      <c r="C22" s="38"/>
      <c r="D22" s="38"/>
      <c r="E22" s="38"/>
      <c r="F22" s="38"/>
      <c r="G22" s="38"/>
      <c r="H22" s="39"/>
      <c r="I22" s="48"/>
      <c r="J22" s="49"/>
      <c r="K22" s="50">
        <v>1</v>
      </c>
      <c r="L22" s="50"/>
      <c r="M22" s="50">
        <v>1</v>
      </c>
      <c r="N22" s="50"/>
      <c r="O22" s="51"/>
      <c r="P22" s="60"/>
      <c r="Q22" s="61"/>
      <c r="R22" s="61"/>
      <c r="S22" s="62"/>
      <c r="T22" s="71"/>
      <c r="U22" s="72"/>
      <c r="V22" s="72"/>
      <c r="W22" s="95"/>
      <c r="X22" s="96"/>
      <c r="Y22" s="81"/>
      <c r="Z22" s="82"/>
      <c r="AA22" s="98"/>
      <c r="AB22" s="100">
        <f t="shared" si="0"/>
        <v>2</v>
      </c>
    </row>
    <row r="23" spans="1:28">
      <c r="A23" s="25" t="s">
        <v>10</v>
      </c>
      <c r="B23" s="26">
        <f t="shared" ref="B23:V23" si="1">SUM(B6:B22)</f>
        <v>1</v>
      </c>
      <c r="C23" s="26">
        <f t="shared" si="1"/>
        <v>0</v>
      </c>
      <c r="D23" s="26">
        <f t="shared" si="1"/>
        <v>0</v>
      </c>
      <c r="E23" s="26">
        <f t="shared" si="1"/>
        <v>1</v>
      </c>
      <c r="F23" s="26">
        <f t="shared" si="1"/>
        <v>0</v>
      </c>
      <c r="G23" s="26">
        <f t="shared" si="1"/>
        <v>2</v>
      </c>
      <c r="H23" s="26">
        <f t="shared" si="1"/>
        <v>0</v>
      </c>
      <c r="I23" s="26">
        <f t="shared" si="1"/>
        <v>3</v>
      </c>
      <c r="J23" s="26">
        <f t="shared" si="1"/>
        <v>0</v>
      </c>
      <c r="K23" s="26">
        <f t="shared" si="1"/>
        <v>2</v>
      </c>
      <c r="L23" s="26">
        <f t="shared" si="1"/>
        <v>0</v>
      </c>
      <c r="M23" s="26">
        <f t="shared" si="1"/>
        <v>1</v>
      </c>
      <c r="N23" s="26">
        <f t="shared" si="1"/>
        <v>0</v>
      </c>
      <c r="O23" s="26">
        <f t="shared" si="1"/>
        <v>0</v>
      </c>
      <c r="P23" s="26">
        <f t="shared" si="1"/>
        <v>0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0</v>
      </c>
      <c r="U23" s="26">
        <f t="shared" si="1"/>
        <v>0</v>
      </c>
      <c r="V23" s="26">
        <f t="shared" si="1"/>
        <v>0</v>
      </c>
      <c r="W23" s="26">
        <f>SUM(W5:W22)</f>
        <v>1</v>
      </c>
      <c r="X23" s="26">
        <f>SUM(X5:X22)</f>
        <v>0</v>
      </c>
      <c r="Y23" s="26">
        <f>SUM(Y6:Y22)</f>
        <v>0</v>
      </c>
      <c r="Z23" s="26">
        <f>SUM(Z6:Z22)</f>
        <v>0</v>
      </c>
      <c r="AA23" s="26">
        <f>SUM(AA6:AA22)</f>
        <v>0</v>
      </c>
      <c r="AB23" s="26">
        <f>SUM(AB5:AB22)</f>
        <v>11</v>
      </c>
    </row>
    <row r="25" spans="1:28" s="1" customFormat="1">
      <c r="A25" s="3" t="s">
        <v>12</v>
      </c>
      <c r="B25" s="1">
        <f>SUM(B23:H23)</f>
        <v>4</v>
      </c>
      <c r="J25"/>
      <c r="AA25" s="2"/>
      <c r="AB25"/>
    </row>
    <row r="26" spans="1:28" s="1" customFormat="1">
      <c r="A26" s="3" t="s">
        <v>28</v>
      </c>
      <c r="B26" s="1">
        <f>SUM(I23:O23)</f>
        <v>6</v>
      </c>
      <c r="J26"/>
      <c r="AA26" s="2"/>
      <c r="AB26"/>
    </row>
    <row r="27" spans="1:28" s="1" customFormat="1">
      <c r="A27" s="3" t="s">
        <v>27</v>
      </c>
      <c r="B27" s="1">
        <f>SUM(P23:S23)</f>
        <v>0</v>
      </c>
      <c r="J27"/>
      <c r="AA27" s="2"/>
      <c r="AB27"/>
    </row>
    <row r="28" spans="1:28" s="1" customFormat="1">
      <c r="A28" s="3" t="s">
        <v>35</v>
      </c>
      <c r="B28" s="1">
        <f>T23</f>
        <v>0</v>
      </c>
      <c r="J28"/>
      <c r="AA28" s="2"/>
      <c r="AB28"/>
    </row>
    <row r="29" spans="1:28" s="1" customFormat="1">
      <c r="A29" s="3" t="s">
        <v>25</v>
      </c>
      <c r="B29" s="1">
        <f>W23+X23</f>
        <v>1</v>
      </c>
      <c r="J29"/>
      <c r="AA29" s="2"/>
      <c r="AB29"/>
    </row>
    <row r="30" spans="1:28" s="1" customFormat="1">
      <c r="A30" s="3" t="s">
        <v>29</v>
      </c>
      <c r="B30" s="1">
        <f>Y23+Z23</f>
        <v>0</v>
      </c>
      <c r="J30"/>
      <c r="AA30" s="2"/>
      <c r="AB30"/>
    </row>
    <row r="31" spans="1:28" s="1" customFormat="1">
      <c r="A31" s="3" t="s">
        <v>26</v>
      </c>
      <c r="B31" s="1">
        <v>1</v>
      </c>
      <c r="J31"/>
      <c r="AA31" s="2"/>
      <c r="AB31"/>
    </row>
    <row r="32" spans="1:28" s="1" customFormat="1">
      <c r="A32" s="3" t="s">
        <v>30</v>
      </c>
      <c r="B32" s="1">
        <f>AA23</f>
        <v>0</v>
      </c>
      <c r="J32"/>
      <c r="Q32" s="4"/>
      <c r="AA32" s="2"/>
      <c r="AB32"/>
    </row>
    <row r="33" spans="1:28" s="1" customFormat="1">
      <c r="A33" s="3" t="s">
        <v>31</v>
      </c>
      <c r="B33" s="1">
        <f>SUM(B25:B32)</f>
        <v>12</v>
      </c>
      <c r="J33"/>
      <c r="AA33" s="2"/>
      <c r="AB33"/>
    </row>
    <row r="34" spans="1:28" s="1" customFormat="1">
      <c r="J34"/>
      <c r="AA34" s="2"/>
      <c r="AB34"/>
    </row>
    <row r="37" spans="1:28" s="1" customFormat="1">
      <c r="A37"/>
      <c r="J37"/>
      <c r="O37" s="20"/>
      <c r="AA37" s="2"/>
      <c r="AB37"/>
    </row>
    <row r="41" spans="1:28" s="1" customFormat="1">
      <c r="A41"/>
      <c r="J41"/>
      <c r="U41" s="5"/>
      <c r="AA41" s="2"/>
      <c r="AB41"/>
    </row>
    <row r="42" spans="1:28" s="1" customFormat="1">
      <c r="A42"/>
      <c r="J42"/>
      <c r="U42" s="5"/>
      <c r="AA42" s="2"/>
      <c r="AB42"/>
    </row>
    <row r="46" spans="1:28" s="1" customFormat="1">
      <c r="A46" s="19"/>
      <c r="J46"/>
      <c r="AA46" s="2"/>
      <c r="AB46"/>
    </row>
    <row r="60" spans="1:28" s="1" customFormat="1">
      <c r="A60"/>
      <c r="E60" s="4"/>
      <c r="J60"/>
      <c r="AA60" s="2"/>
      <c r="AB60"/>
    </row>
    <row r="61" spans="1:28" s="1" customFormat="1">
      <c r="A61"/>
      <c r="E61" s="6"/>
      <c r="G61" s="5"/>
      <c r="J61"/>
      <c r="AA61" s="2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</vt:lpstr>
      <vt:lpstr>FEV</vt:lpstr>
      <vt:lpstr>MAR</vt:lpstr>
      <vt:lpstr>ABR</vt:lpstr>
      <vt:lpstr>MAIO</vt:lpstr>
      <vt:lpstr>JUN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2014-07-14T20:08:54Z</dcterms:modified>
</cp:coreProperties>
</file>