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 firstSheet="2" activeTab="11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  <sheet name="NOVEMBRO" sheetId="45" r:id="rId11"/>
    <sheet name="DEZEMBRO" sheetId="46" r:id="rId12"/>
  </sheets>
  <calcPr calcId="125725"/>
</workbook>
</file>

<file path=xl/calcChain.xml><?xml version="1.0" encoding="utf-8"?>
<calcChain xmlns="http://schemas.openxmlformats.org/spreadsheetml/2006/main">
  <c r="AD26" i="46"/>
  <c r="B36" s="1"/>
  <c r="AC26"/>
  <c r="AB26"/>
  <c r="B33" s="1"/>
  <c r="AA26"/>
  <c r="Z26"/>
  <c r="B35" s="1"/>
  <c r="Y26"/>
  <c r="X26"/>
  <c r="B32" s="1"/>
  <c r="W26"/>
  <c r="B34" s="1"/>
  <c r="V26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6" i="45"/>
  <c r="B36" s="1"/>
  <c r="AC26"/>
  <c r="B33" s="1"/>
  <c r="AB26"/>
  <c r="AA26"/>
  <c r="Z26"/>
  <c r="B35" s="1"/>
  <c r="Y26"/>
  <c r="X26"/>
  <c r="B32" s="1"/>
  <c r="W26"/>
  <c r="B34" s="1"/>
  <c r="V26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6" i="44"/>
  <c r="B36" s="1"/>
  <c r="AC26"/>
  <c r="AB26"/>
  <c r="B33" s="1"/>
  <c r="AA26"/>
  <c r="Z26"/>
  <c r="B35" s="1"/>
  <c r="Y26"/>
  <c r="X26"/>
  <c r="B32" s="1"/>
  <c r="W26"/>
  <c r="B34" s="1"/>
  <c r="V26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B31" i="43"/>
  <c r="AD26"/>
  <c r="B36" s="1"/>
  <c r="AC26"/>
  <c r="AB26"/>
  <c r="B33" s="1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26" i="42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B31" i="41"/>
  <c r="AD26"/>
  <c r="B36" s="1"/>
  <c r="AC26"/>
  <c r="B33" s="1"/>
  <c r="AB26"/>
  <c r="AA26"/>
  <c r="Z26"/>
  <c r="B35" s="1"/>
  <c r="Y26"/>
  <c r="X26"/>
  <c r="B32" s="1"/>
  <c r="W26"/>
  <c r="B34" s="1"/>
  <c r="V26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D26" i="40"/>
  <c r="B36" s="1"/>
  <c r="AC26"/>
  <c r="AB26"/>
  <c r="B33" s="1"/>
  <c r="AA26"/>
  <c r="Z26"/>
  <c r="B35" s="1"/>
  <c r="Y26"/>
  <c r="X26"/>
  <c r="B32" s="1"/>
  <c r="W26"/>
  <c r="B34" s="1"/>
  <c r="V26"/>
  <c r="B31" s="1"/>
  <c r="U26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B37" s="1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26" s="1"/>
  <c r="AC26" i="39"/>
  <c r="B36" s="1"/>
  <c r="AB26"/>
  <c r="AA26"/>
  <c r="Z26"/>
  <c r="Y26"/>
  <c r="X26"/>
  <c r="W26"/>
  <c r="V26"/>
  <c r="B34" s="1"/>
  <c r="U26"/>
  <c r="B31" s="1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37" i="46" l="1"/>
  <c r="AE26"/>
  <c r="B28" i="45"/>
  <c r="B37" s="1"/>
  <c r="AE26"/>
  <c r="B30" i="44"/>
  <c r="B28"/>
  <c r="AE26"/>
  <c r="B29" i="43"/>
  <c r="B28"/>
  <c r="AE26"/>
  <c r="B28" i="42"/>
  <c r="B37" s="1"/>
  <c r="B37" i="41"/>
  <c r="B30" i="39"/>
  <c r="B33"/>
  <c r="B32"/>
  <c r="B35"/>
  <c r="AD26"/>
  <c r="B29"/>
  <c r="B28"/>
  <c r="B30" i="38"/>
  <c r="AD26"/>
  <c r="B28"/>
  <c r="B33"/>
  <c r="B28" i="37"/>
  <c r="B37" s="1"/>
  <c r="AD26"/>
  <c r="B37" i="36"/>
  <c r="B30" i="35"/>
  <c r="B37" s="1"/>
  <c r="B28"/>
  <c r="AD26"/>
  <c r="B37" i="44" l="1"/>
  <c r="B37" i="43"/>
  <c r="B37" i="39"/>
  <c r="B37" i="38"/>
</calcChain>
</file>

<file path=xl/sharedStrings.xml><?xml version="1.0" encoding="utf-8"?>
<sst xmlns="http://schemas.openxmlformats.org/spreadsheetml/2006/main" count="882" uniqueCount="56">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</sst>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1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2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97E-2"/>
                  <c:y val="-6.679044489714873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MAIO!$AD$6:$AD$25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88198528"/>
        <c:axId val="88208512"/>
        <c:axId val="0"/>
      </c:bar3DChart>
      <c:catAx>
        <c:axId val="881985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208512"/>
        <c:crosses val="autoZero"/>
        <c:auto val="1"/>
        <c:lblAlgn val="ctr"/>
        <c:lblOffset val="100"/>
      </c:catAx>
      <c:valAx>
        <c:axId val="882085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1985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5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6E-2"/>
                  <c:y val="-6.679044489714894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13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</c:numCache>
            </c:numRef>
          </c:val>
        </c:ser>
        <c:shape val="cylinder"/>
        <c:axId val="88714624"/>
        <c:axId val="88716416"/>
        <c:axId val="0"/>
      </c:bar3DChart>
      <c:catAx>
        <c:axId val="887146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716416"/>
        <c:crosses val="autoZero"/>
        <c:auto val="1"/>
        <c:lblAlgn val="ctr"/>
        <c:lblOffset val="100"/>
      </c:catAx>
      <c:valAx>
        <c:axId val="8871641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7146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9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8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77E-2"/>
                  <c:y val="-6.679044489714898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10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8837504"/>
        <c:axId val="89007232"/>
        <c:axId val="0"/>
      </c:bar3DChart>
      <c:catAx>
        <c:axId val="888375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9007232"/>
        <c:crosses val="autoZero"/>
        <c:auto val="1"/>
        <c:lblAlgn val="ctr"/>
        <c:lblOffset val="100"/>
      </c:catAx>
      <c:valAx>
        <c:axId val="890072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8375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8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95E-2"/>
                  <c:y val="-6.679044489714901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21</c:v>
                </c:pt>
                <c:pt idx="1">
                  <c:v>12</c:v>
                </c:pt>
                <c:pt idx="2">
                  <c:v>11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9648512"/>
        <c:axId val="89740416"/>
        <c:axId val="0"/>
      </c:bar3DChart>
      <c:catAx>
        <c:axId val="896485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9740416"/>
        <c:crosses val="autoZero"/>
        <c:auto val="1"/>
        <c:lblAlgn val="ctr"/>
        <c:lblOffset val="100"/>
      </c:catAx>
      <c:valAx>
        <c:axId val="8974041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96485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4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9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105E-2"/>
                  <c:y val="-6.67904448971490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7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SETEMBRO!$AE$6:$AE$25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90037632"/>
        <c:axId val="90162304"/>
        <c:axId val="0"/>
      </c:bar3DChart>
      <c:catAx>
        <c:axId val="900376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162304"/>
        <c:crosses val="autoZero"/>
        <c:auto val="1"/>
        <c:lblAlgn val="ctr"/>
        <c:lblOffset val="100"/>
      </c:catAx>
      <c:valAx>
        <c:axId val="901623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0376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76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4"/>
                  <c:y val="7.0974822798579945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9.8718759142861864E-2"/>
                  <c:y val="-0.1185965657249771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1.9044494292398368E-2"/>
                  <c:y val="-0.1715752840639942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3223971812275476E-2"/>
                  <c:y val="-0.12095074896113259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5.675577575100603E-2"/>
                  <c:y val="-0.10289780012253121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4.4280307476849273E-2"/>
                  <c:y val="-7.5455325905343928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3.9730794853294261E-2"/>
                  <c:y val="-6.370530124848718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5.8807542420013917E-2"/>
                  <c:y val="5.8872800256140403E-3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8.0925266216397868E-2"/>
                  <c:y val="9.6914078992309541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OUTUBRO!$A$28:$A$36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OUTUBRO!$B$28:$B$36</c:f>
              <c:numCache>
                <c:formatCode>General</c:formatCode>
                <c:ptCount val="9"/>
                <c:pt idx="0">
                  <c:v>13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113323008"/>
        <c:axId val="84268160"/>
        <c:axId val="0"/>
      </c:bar3DChart>
      <c:catAx>
        <c:axId val="1133230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268160"/>
        <c:crosses val="autoZero"/>
        <c:auto val="1"/>
        <c:lblAlgn val="ctr"/>
        <c:lblOffset val="100"/>
      </c:catAx>
      <c:valAx>
        <c:axId val="842681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133230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OUTUBRO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OUTUBRO!$A$6:$A$25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OUTUBRO!$AE$6:$AE$25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90959232"/>
        <c:axId val="98657408"/>
        <c:axId val="0"/>
      </c:bar3DChart>
      <c:catAx>
        <c:axId val="909592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8657408"/>
        <c:crosses val="autoZero"/>
        <c:auto val="1"/>
        <c:lblAlgn val="ctr"/>
        <c:lblOffset val="100"/>
      </c:catAx>
      <c:valAx>
        <c:axId val="9865740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9592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40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7"/>
                  <c:y val="7.0974822798579945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9.8718759142861864E-2"/>
                  <c:y val="-0.1185965657249771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1.9044494292398375E-2"/>
                  <c:y val="-0.17157528406399428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3223971812275483E-2"/>
                  <c:y val="-0.12095074896113264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5.675577575100603E-2"/>
                  <c:y val="-0.10289780012253121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4.4280307476849273E-2"/>
                  <c:y val="-7.5455325905343928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3.9730794853294261E-2"/>
                  <c:y val="-6.370530124848718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5.8807542420013917E-2"/>
                  <c:y val="5.8872800256140421E-3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8.0925266216397868E-2"/>
                  <c:y val="9.6914078992309569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NOVEMBRO!$A$28:$A$36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NOVEMBRO!$B$28:$B$36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NOVEMBRO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NOVEMBRO!$A$6:$A$25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NOVEMBRO!$AE$6:$AE$25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hape val="cylinder"/>
        <c:axId val="99466624"/>
        <c:axId val="99472512"/>
        <c:axId val="0"/>
      </c:bar3DChart>
      <c:catAx>
        <c:axId val="994666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9472512"/>
        <c:crosses val="autoZero"/>
        <c:auto val="1"/>
        <c:lblAlgn val="ctr"/>
        <c:lblOffset val="100"/>
      </c:catAx>
      <c:valAx>
        <c:axId val="994725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94666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DEZEMBRO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43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1"/>
                  <c:y val="7.0974822798579945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9.8718759142861864E-2"/>
                  <c:y val="-0.1185965657249771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1.9044494292398385E-2"/>
                  <c:y val="-0.1715752840639943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3223971812275483E-2"/>
                  <c:y val="-0.1209507489611327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5.675577575100603E-2"/>
                  <c:y val="-0.10289780012253121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3.5963219479274978E-2"/>
                  <c:y val="-1.4118783374817341E-3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5968610851474981E-2"/>
                  <c:y val="1.0827153733922637E-3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5.8807542420013917E-2"/>
                  <c:y val="5.8872800256140438E-3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8.0925266216397868E-2"/>
                  <c:y val="9.691407899230961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DEZEMBRO!$A$28:$A$36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DEZEMBRO!$B$28:$B$36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907" footer="0.3149606200000090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DEZEMBRO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DEZEMBRO!$A$6:$A$25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DEZEMBRO!$AE$6:$AE$25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</c:numCache>
            </c:numRef>
          </c:val>
        </c:ser>
        <c:shape val="cylinder"/>
        <c:axId val="133599232"/>
        <c:axId val="133600768"/>
        <c:axId val="0"/>
      </c:bar3DChart>
      <c:catAx>
        <c:axId val="1335992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3600768"/>
        <c:crosses val="autoZero"/>
        <c:auto val="1"/>
        <c:lblAlgn val="ctr"/>
        <c:lblOffset val="100"/>
      </c:catAx>
      <c:valAx>
        <c:axId val="1336007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35992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907" footer="0.314960620000009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3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15E-2"/>
                  <c:y val="-6.67904448971487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5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4876672"/>
        <c:axId val="84878464"/>
        <c:axId val="0"/>
      </c:bar3DChart>
      <c:catAx>
        <c:axId val="848766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878464"/>
        <c:crosses val="autoZero"/>
        <c:auto val="1"/>
        <c:lblAlgn val="ctr"/>
        <c:lblOffset val="100"/>
      </c:catAx>
      <c:valAx>
        <c:axId val="848784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487667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6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4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25E-2"/>
                  <c:y val="-6.6790444897148832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85347712"/>
        <c:axId val="85537920"/>
        <c:axId val="0"/>
      </c:bar3DChart>
      <c:catAx>
        <c:axId val="853477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537920"/>
        <c:crosses val="autoZero"/>
        <c:auto val="1"/>
        <c:lblAlgn val="ctr"/>
        <c:lblOffset val="100"/>
      </c:catAx>
      <c:valAx>
        <c:axId val="855379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53477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96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5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9E-2"/>
                  <c:y val="-6.679044489714887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88010112"/>
        <c:axId val="88028288"/>
        <c:axId val="0"/>
      </c:bar3DChart>
      <c:catAx>
        <c:axId val="880101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028288"/>
        <c:crosses val="autoZero"/>
        <c:auto val="1"/>
        <c:lblAlgn val="ctr"/>
        <c:lblOffset val="100"/>
      </c:catAx>
      <c:valAx>
        <c:axId val="880282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0101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2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6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49E-2"/>
                  <c:y val="-6.679044489714891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7" footer="0.3149606200000080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0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4"/>
      <c r="AD2" s="156" t="s">
        <v>10</v>
      </c>
    </row>
    <row r="3" spans="1:30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1" t="s">
        <v>33</v>
      </c>
      <c r="V3" s="136" t="s">
        <v>24</v>
      </c>
      <c r="W3" s="158" t="s">
        <v>52</v>
      </c>
      <c r="X3" s="159"/>
      <c r="Y3" s="160" t="s">
        <v>49</v>
      </c>
      <c r="Z3" s="159"/>
      <c r="AA3" s="160" t="s">
        <v>22</v>
      </c>
      <c r="AB3" s="159"/>
      <c r="AC3" s="12" t="s">
        <v>34</v>
      </c>
      <c r="AD3" s="156"/>
    </row>
    <row r="4" spans="1:30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6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65"/>
  <sheetViews>
    <sheetView topLeftCell="A11" zoomScale="70" zoomScaleNormal="70" workbookViewId="0">
      <selection activeCell="I26" sqref="I2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4"/>
      <c r="AE2" s="156" t="s">
        <v>10</v>
      </c>
    </row>
    <row r="3" spans="1:31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58" t="s">
        <v>33</v>
      </c>
      <c r="V3" s="161"/>
      <c r="W3" s="150" t="s">
        <v>24</v>
      </c>
      <c r="X3" s="158" t="s">
        <v>52</v>
      </c>
      <c r="Y3" s="159"/>
      <c r="Z3" s="160" t="s">
        <v>49</v>
      </c>
      <c r="AA3" s="159"/>
      <c r="AB3" s="160" t="s">
        <v>22</v>
      </c>
      <c r="AC3" s="159"/>
      <c r="AD3" s="12" t="s">
        <v>34</v>
      </c>
      <c r="AE3" s="156"/>
    </row>
    <row r="4" spans="1:31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6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9">
        <v>1</v>
      </c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/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1</v>
      </c>
      <c r="AE11" s="35">
        <f t="shared" si="0"/>
        <v>5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/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/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4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0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 ht="17.25" customHeigh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1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6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1</v>
      </c>
      <c r="H26" s="10">
        <f t="shared" si="1"/>
        <v>2</v>
      </c>
      <c r="I26" s="10">
        <f t="shared" si="1"/>
        <v>3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10</v>
      </c>
      <c r="AE26" s="10">
        <f>SUM(AE5:AE25)</f>
        <v>50</v>
      </c>
    </row>
    <row r="28" spans="1:31" s="1" customFormat="1">
      <c r="A28" s="3" t="s">
        <v>12</v>
      </c>
      <c r="B28" s="1">
        <f>SUM(B26:H26)</f>
        <v>13</v>
      </c>
      <c r="J28"/>
      <c r="AD28" s="2"/>
      <c r="AE28"/>
    </row>
    <row r="29" spans="1:31" s="1" customFormat="1">
      <c r="A29" s="3" t="s">
        <v>26</v>
      </c>
      <c r="B29" s="1">
        <f>SUM(I26:O26)</f>
        <v>7</v>
      </c>
      <c r="J29"/>
      <c r="AD29" s="2"/>
      <c r="AE29"/>
    </row>
    <row r="30" spans="1:31" s="1" customFormat="1">
      <c r="A30" s="3" t="s">
        <v>25</v>
      </c>
      <c r="B30" s="1">
        <f>SUM(P26:T26)</f>
        <v>8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10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50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65"/>
  <sheetViews>
    <sheetView topLeftCell="A10" zoomScale="70" zoomScaleNormal="70" workbookViewId="0">
      <selection activeCell="K26" sqref="K2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4"/>
      <c r="AE2" s="156" t="s">
        <v>10</v>
      </c>
    </row>
    <row r="3" spans="1:31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58" t="s">
        <v>33</v>
      </c>
      <c r="V3" s="161"/>
      <c r="W3" s="151" t="s">
        <v>24</v>
      </c>
      <c r="X3" s="158" t="s">
        <v>52</v>
      </c>
      <c r="Y3" s="159"/>
      <c r="Z3" s="160" t="s">
        <v>49</v>
      </c>
      <c r="AA3" s="159"/>
      <c r="AB3" s="160" t="s">
        <v>22</v>
      </c>
      <c r="AC3" s="159"/>
      <c r="AD3" s="12" t="s">
        <v>34</v>
      </c>
      <c r="AE3" s="156"/>
    </row>
    <row r="4" spans="1:31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6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9"/>
      <c r="D6" s="39">
        <v>1</v>
      </c>
      <c r="E6" s="38"/>
      <c r="F6" s="39"/>
      <c r="G6" s="39"/>
      <c r="H6" s="40">
        <v>1</v>
      </c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/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1</v>
      </c>
      <c r="AE11" s="35">
        <f t="shared" si="0"/>
        <v>5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/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/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4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0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1</v>
      </c>
      <c r="X23" s="107"/>
      <c r="Y23" s="108"/>
      <c r="Z23" s="109"/>
      <c r="AA23" s="110"/>
      <c r="AB23" s="111"/>
      <c r="AC23" s="112"/>
      <c r="AD23" s="34"/>
      <c r="AE23" s="113">
        <f t="shared" si="0"/>
        <v>1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 ht="17.25" customHeight="1">
      <c r="A25" s="15" t="s">
        <v>4</v>
      </c>
      <c r="B25" s="116"/>
      <c r="C25" s="117"/>
      <c r="D25" s="118"/>
      <c r="E25" s="118">
        <v>1</v>
      </c>
      <c r="F25" s="118"/>
      <c r="G25" s="118"/>
      <c r="H25" s="119"/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8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1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5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48</v>
      </c>
    </row>
    <row r="28" spans="1:31" s="1" customFormat="1">
      <c r="A28" s="3" t="s">
        <v>12</v>
      </c>
      <c r="B28" s="1">
        <f>SUM(B26:H26)</f>
        <v>12</v>
      </c>
      <c r="J28"/>
      <c r="AD28" s="2"/>
      <c r="AE28"/>
    </row>
    <row r="29" spans="1:31" s="1" customFormat="1">
      <c r="A29" s="3" t="s">
        <v>26</v>
      </c>
      <c r="B29" s="1">
        <f>SUM(I26:O26)</f>
        <v>9</v>
      </c>
      <c r="J29"/>
      <c r="AD29" s="2"/>
      <c r="AE29"/>
    </row>
    <row r="30" spans="1:31" s="1" customFormat="1">
      <c r="A30" s="3" t="s">
        <v>25</v>
      </c>
      <c r="B30" s="1">
        <f>SUM(P26:T26)</f>
        <v>8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1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48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65"/>
  <sheetViews>
    <sheetView tabSelected="1" topLeftCell="A13" zoomScale="70" zoomScaleNormal="70" workbookViewId="0">
      <selection activeCell="K25" sqref="K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4"/>
      <c r="AE2" s="156" t="s">
        <v>10</v>
      </c>
    </row>
    <row r="3" spans="1:31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58" t="s">
        <v>33</v>
      </c>
      <c r="V3" s="161"/>
      <c r="W3" s="152" t="s">
        <v>24</v>
      </c>
      <c r="X3" s="158" t="s">
        <v>52</v>
      </c>
      <c r="Y3" s="159"/>
      <c r="Z3" s="160" t="s">
        <v>49</v>
      </c>
      <c r="AA3" s="159"/>
      <c r="AB3" s="160" t="s">
        <v>22</v>
      </c>
      <c r="AC3" s="159"/>
      <c r="AD3" s="12" t="s">
        <v>34</v>
      </c>
      <c r="AE3" s="156"/>
    </row>
    <row r="4" spans="1:31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6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9"/>
      <c r="D6" s="39">
        <v>1</v>
      </c>
      <c r="E6" s="38"/>
      <c r="F6" s="39"/>
      <c r="G6" s="39"/>
      <c r="H6" s="40">
        <v>1</v>
      </c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/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0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1</v>
      </c>
      <c r="AE9" s="35">
        <f t="shared" si="0"/>
        <v>3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/>
      <c r="E11" s="39"/>
      <c r="F11" s="39">
        <v>2</v>
      </c>
      <c r="G11" s="39"/>
      <c r="H11" s="73"/>
      <c r="I11" s="57">
        <v>1</v>
      </c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7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/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/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4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0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1</v>
      </c>
      <c r="X23" s="107"/>
      <c r="Y23" s="108"/>
      <c r="Z23" s="109"/>
      <c r="AA23" s="110"/>
      <c r="AB23" s="111"/>
      <c r="AC23" s="112"/>
      <c r="AD23" s="34"/>
      <c r="AE23" s="113">
        <f t="shared" si="0"/>
        <v>1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 ht="17.25" customHeight="1">
      <c r="A25" s="15" t="s">
        <v>4</v>
      </c>
      <c r="B25" s="116"/>
      <c r="C25" s="117"/>
      <c r="D25" s="118"/>
      <c r="E25" s="118">
        <v>1</v>
      </c>
      <c r="F25" s="118"/>
      <c r="G25" s="118"/>
      <c r="H25" s="119"/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7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1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5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7</v>
      </c>
      <c r="AE26" s="10">
        <f>SUM(AE5:AE25)</f>
        <v>47</v>
      </c>
    </row>
    <row r="28" spans="1:31" s="1" customFormat="1">
      <c r="A28" s="3" t="s">
        <v>12</v>
      </c>
      <c r="B28" s="1">
        <f>SUM(B26:H26)</f>
        <v>12</v>
      </c>
      <c r="J28"/>
      <c r="AD28" s="2"/>
      <c r="AE28"/>
    </row>
    <row r="29" spans="1:31" s="1" customFormat="1">
      <c r="A29" s="3" t="s">
        <v>26</v>
      </c>
      <c r="B29" s="1">
        <f>SUM(I26:O26)</f>
        <v>9</v>
      </c>
      <c r="J29"/>
      <c r="AD29" s="2"/>
      <c r="AE29"/>
    </row>
    <row r="30" spans="1:31" s="1" customFormat="1">
      <c r="A30" s="3" t="s">
        <v>25</v>
      </c>
      <c r="B30" s="1">
        <f>SUM(P26:T26)</f>
        <v>8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1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7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47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0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4"/>
      <c r="AD2" s="156" t="s">
        <v>10</v>
      </c>
    </row>
    <row r="3" spans="1:30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1" t="s">
        <v>33</v>
      </c>
      <c r="V3" s="137" t="s">
        <v>24</v>
      </c>
      <c r="W3" s="158" t="s">
        <v>52</v>
      </c>
      <c r="X3" s="159"/>
      <c r="Y3" s="160" t="s">
        <v>49</v>
      </c>
      <c r="Z3" s="159"/>
      <c r="AA3" s="160" t="s">
        <v>22</v>
      </c>
      <c r="AB3" s="159"/>
      <c r="AC3" s="12" t="s">
        <v>34</v>
      </c>
      <c r="AD3" s="156"/>
    </row>
    <row r="4" spans="1:30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6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0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4"/>
      <c r="AD2" s="156" t="s">
        <v>10</v>
      </c>
    </row>
    <row r="3" spans="1:30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1" t="s">
        <v>33</v>
      </c>
      <c r="V3" s="137" t="s">
        <v>24</v>
      </c>
      <c r="W3" s="158" t="s">
        <v>52</v>
      </c>
      <c r="X3" s="159"/>
      <c r="Y3" s="160" t="s">
        <v>49</v>
      </c>
      <c r="Z3" s="159"/>
      <c r="AA3" s="160" t="s">
        <v>22</v>
      </c>
      <c r="AB3" s="159"/>
      <c r="AC3" s="12" t="s">
        <v>34</v>
      </c>
      <c r="AD3" s="156"/>
    </row>
    <row r="4" spans="1:30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6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0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4"/>
      <c r="AD2" s="156" t="s">
        <v>10</v>
      </c>
    </row>
    <row r="3" spans="1:30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1" t="s">
        <v>33</v>
      </c>
      <c r="V3" s="138" t="s">
        <v>24</v>
      </c>
      <c r="W3" s="158" t="s">
        <v>52</v>
      </c>
      <c r="X3" s="159"/>
      <c r="Y3" s="160" t="s">
        <v>49</v>
      </c>
      <c r="Z3" s="159"/>
      <c r="AA3" s="160" t="s">
        <v>22</v>
      </c>
      <c r="AB3" s="159"/>
      <c r="AC3" s="12" t="s">
        <v>34</v>
      </c>
      <c r="AD3" s="156"/>
    </row>
    <row r="4" spans="1:30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6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43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1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2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2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1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1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44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0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4"/>
      <c r="AD2" s="156" t="s">
        <v>10</v>
      </c>
    </row>
    <row r="3" spans="1:30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46"/>
      <c r="V3" s="140" t="s">
        <v>24</v>
      </c>
      <c r="W3" s="158" t="s">
        <v>52</v>
      </c>
      <c r="X3" s="159"/>
      <c r="Y3" s="160" t="s">
        <v>49</v>
      </c>
      <c r="Z3" s="159"/>
      <c r="AA3" s="160" t="s">
        <v>22</v>
      </c>
      <c r="AB3" s="159"/>
      <c r="AC3" s="12" t="s">
        <v>34</v>
      </c>
      <c r="AD3" s="156"/>
    </row>
    <row r="4" spans="1:30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56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50"/>
      <c r="X5" s="29"/>
      <c r="Y5" s="30"/>
      <c r="Z5" s="31"/>
      <c r="AA5" s="32"/>
      <c r="AB5" s="33"/>
      <c r="AC5" s="34"/>
      <c r="AD5" s="35">
        <v>0</v>
      </c>
    </row>
    <row r="6" spans="1:30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72"/>
      <c r="AD11" s="35"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/>
      <c r="Z15" s="89">
        <v>2</v>
      </c>
      <c r="AA15" s="90"/>
      <c r="AB15" s="91"/>
      <c r="AC15" s="92"/>
      <c r="AD15" s="35">
        <v>2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9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v>5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v>8</v>
      </c>
    </row>
    <row r="26" spans="1:30">
      <c r="A26" s="9" t="s">
        <v>10</v>
      </c>
      <c r="B26" s="10">
        <f t="shared" ref="B26:V26" si="0">SUM(B6:B25)</f>
        <v>0</v>
      </c>
      <c r="C26" s="10">
        <f t="shared" si="0"/>
        <v>2</v>
      </c>
      <c r="D26" s="10">
        <f t="shared" si="0"/>
        <v>3</v>
      </c>
      <c r="E26" s="10">
        <f t="shared" si="0"/>
        <v>6</v>
      </c>
      <c r="F26" s="10">
        <f t="shared" si="0"/>
        <v>5</v>
      </c>
      <c r="G26" s="10">
        <f t="shared" si="0"/>
        <v>2</v>
      </c>
      <c r="H26" s="10">
        <f t="shared" si="0"/>
        <v>4</v>
      </c>
      <c r="I26" s="10">
        <f t="shared" si="0"/>
        <v>6</v>
      </c>
      <c r="J26" s="10">
        <f t="shared" si="0"/>
        <v>0</v>
      </c>
      <c r="K26" s="10">
        <f t="shared" si="0"/>
        <v>6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10</v>
      </c>
      <c r="Q26" s="10">
        <f t="shared" si="0"/>
        <v>0</v>
      </c>
      <c r="R26" s="10">
        <f t="shared" si="0"/>
        <v>1</v>
      </c>
      <c r="S26" s="10">
        <f t="shared" si="0"/>
        <v>1</v>
      </c>
      <c r="T26" s="10">
        <f t="shared" si="0"/>
        <v>0</v>
      </c>
      <c r="U26" s="10">
        <f t="shared" si="0"/>
        <v>2</v>
      </c>
      <c r="V26" s="10">
        <f t="shared" si="0"/>
        <v>2</v>
      </c>
      <c r="W26" s="10">
        <f>SUM(W5:W25)</f>
        <v>2</v>
      </c>
      <c r="X26" s="10">
        <f>SUM(X5:X25)</f>
        <v>0</v>
      </c>
      <c r="Y26" s="10">
        <f t="shared" ref="Y26:Z26" si="1">SUM(Y5:Y25)</f>
        <v>0</v>
      </c>
      <c r="Z26" s="10">
        <f t="shared" si="1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62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2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62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E34" sqref="AE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4"/>
      <c r="AE2" s="156" t="s">
        <v>10</v>
      </c>
    </row>
    <row r="3" spans="1:31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58" t="s">
        <v>33</v>
      </c>
      <c r="V3" s="161"/>
      <c r="W3" s="145" t="s">
        <v>24</v>
      </c>
      <c r="X3" s="158" t="s">
        <v>52</v>
      </c>
      <c r="Y3" s="159"/>
      <c r="Z3" s="160" t="s">
        <v>49</v>
      </c>
      <c r="AA3" s="159"/>
      <c r="AB3" s="160" t="s">
        <v>22</v>
      </c>
      <c r="AC3" s="159"/>
      <c r="AD3" s="12" t="s">
        <v>34</v>
      </c>
      <c r="AE3" s="156"/>
    </row>
    <row r="4" spans="1:31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6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5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4</v>
      </c>
      <c r="AE25" s="35">
        <f t="shared" si="0"/>
        <v>10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9</v>
      </c>
      <c r="AE26" s="10">
        <f>SUM(AE5:AE25)</f>
        <v>69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13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9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68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5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4"/>
      <c r="AE2" s="156" t="s">
        <v>10</v>
      </c>
    </row>
    <row r="3" spans="1:31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58" t="s">
        <v>33</v>
      </c>
      <c r="V3" s="161"/>
      <c r="W3" s="147" t="s">
        <v>24</v>
      </c>
      <c r="X3" s="158" t="s">
        <v>52</v>
      </c>
      <c r="Y3" s="159"/>
      <c r="Z3" s="160" t="s">
        <v>49</v>
      </c>
      <c r="AA3" s="159"/>
      <c r="AB3" s="160" t="s">
        <v>22</v>
      </c>
      <c r="AC3" s="159"/>
      <c r="AD3" s="12" t="s">
        <v>34</v>
      </c>
      <c r="AE3" s="156"/>
    </row>
    <row r="4" spans="1:31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6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8">
        <v>1</v>
      </c>
      <c r="E6" s="3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2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2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5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10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2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67</v>
      </c>
    </row>
    <row r="28" spans="1:31" s="1" customFormat="1">
      <c r="A28" s="3" t="s">
        <v>12</v>
      </c>
      <c r="B28" s="1">
        <f>SUM(B26:H26)</f>
        <v>22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12</v>
      </c>
      <c r="J30"/>
      <c r="AD30" s="2"/>
      <c r="AE30"/>
    </row>
    <row r="31" spans="1:31" s="1" customFormat="1">
      <c r="A31" s="3" t="s">
        <v>51</v>
      </c>
      <c r="B31" s="1">
        <f>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66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5"/>
  <sheetViews>
    <sheetView topLeftCell="A19" zoomScale="70" zoomScaleNormal="70" workbookViewId="0">
      <selection activeCell="V57" sqref="V5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4"/>
      <c r="AE2" s="156" t="s">
        <v>10</v>
      </c>
    </row>
    <row r="3" spans="1:31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58" t="s">
        <v>33</v>
      </c>
      <c r="V3" s="161"/>
      <c r="W3" s="148" t="s">
        <v>24</v>
      </c>
      <c r="X3" s="158" t="s">
        <v>52</v>
      </c>
      <c r="Y3" s="159"/>
      <c r="Z3" s="160" t="s">
        <v>49</v>
      </c>
      <c r="AA3" s="159"/>
      <c r="AB3" s="160" t="s">
        <v>22</v>
      </c>
      <c r="AC3" s="159"/>
      <c r="AD3" s="12" t="s">
        <v>34</v>
      </c>
      <c r="AE3" s="156"/>
    </row>
    <row r="4" spans="1:31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6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2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10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1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3</v>
      </c>
      <c r="Q17" s="62"/>
      <c r="R17" s="63">
        <v>1</v>
      </c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9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2</v>
      </c>
      <c r="F19" s="39">
        <v>1</v>
      </c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5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9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2</v>
      </c>
      <c r="H26" s="10">
        <f t="shared" si="1"/>
        <v>4</v>
      </c>
      <c r="I26" s="10">
        <f t="shared" si="1"/>
        <v>6</v>
      </c>
      <c r="J26" s="10">
        <f t="shared" si="1"/>
        <v>0</v>
      </c>
      <c r="K26" s="10">
        <f t="shared" si="1"/>
        <v>6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64</v>
      </c>
    </row>
    <row r="28" spans="1:31" s="1" customFormat="1">
      <c r="A28" s="3" t="s">
        <v>12</v>
      </c>
      <c r="B28" s="1">
        <f>SUM(B26:H26)</f>
        <v>21</v>
      </c>
      <c r="J28"/>
      <c r="AD28" s="2"/>
      <c r="AE28"/>
    </row>
    <row r="29" spans="1:31" s="1" customFormat="1">
      <c r="A29" s="3" t="s">
        <v>26</v>
      </c>
      <c r="B29" s="1">
        <f>SUM(I26:O26)</f>
        <v>12</v>
      </c>
      <c r="J29"/>
      <c r="AD29" s="2"/>
      <c r="AE29"/>
    </row>
    <row r="30" spans="1:31" s="1" customFormat="1">
      <c r="A30" s="3" t="s">
        <v>25</v>
      </c>
      <c r="B30" s="1">
        <f>SUM(P26:T26)</f>
        <v>11</v>
      </c>
      <c r="J30"/>
      <c r="AD30" s="2"/>
      <c r="AE30"/>
    </row>
    <row r="31" spans="1:31" s="1" customFormat="1">
      <c r="A31" s="3" t="s">
        <v>51</v>
      </c>
      <c r="B31" s="1">
        <f>V26</f>
        <v>1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63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5"/>
  <sheetViews>
    <sheetView topLeftCell="A3" zoomScale="70" zoomScaleNormal="70" workbookViewId="0">
      <selection activeCell="B32" sqref="B3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ht="21.75" customHeight="1">
      <c r="A2" s="154" t="s">
        <v>32</v>
      </c>
      <c r="B2" s="156" t="s">
        <v>31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4"/>
      <c r="AE2" s="156" t="s">
        <v>10</v>
      </c>
    </row>
    <row r="3" spans="1:31" ht="28.5" customHeight="1">
      <c r="A3" s="155"/>
      <c r="B3" s="157" t="s">
        <v>12</v>
      </c>
      <c r="C3" s="157"/>
      <c r="D3" s="157"/>
      <c r="E3" s="157"/>
      <c r="F3" s="157"/>
      <c r="G3" s="157"/>
      <c r="H3" s="157"/>
      <c r="I3" s="157" t="s">
        <v>26</v>
      </c>
      <c r="J3" s="157"/>
      <c r="K3" s="157"/>
      <c r="L3" s="157"/>
      <c r="M3" s="157"/>
      <c r="N3" s="157"/>
      <c r="O3" s="157"/>
      <c r="P3" s="157" t="s">
        <v>25</v>
      </c>
      <c r="Q3" s="157"/>
      <c r="R3" s="157"/>
      <c r="S3" s="157"/>
      <c r="T3" s="157"/>
      <c r="U3" s="158" t="s">
        <v>33</v>
      </c>
      <c r="V3" s="161"/>
      <c r="W3" s="149" t="s">
        <v>24</v>
      </c>
      <c r="X3" s="158" t="s">
        <v>52</v>
      </c>
      <c r="Y3" s="159"/>
      <c r="Z3" s="160" t="s">
        <v>49</v>
      </c>
      <c r="AA3" s="159"/>
      <c r="AB3" s="160" t="s">
        <v>22</v>
      </c>
      <c r="AC3" s="159"/>
      <c r="AD3" s="12" t="s">
        <v>34</v>
      </c>
      <c r="AE3" s="156"/>
    </row>
    <row r="4" spans="1:31">
      <c r="A4" s="155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37</v>
      </c>
      <c r="V4" s="14" t="s">
        <v>14</v>
      </c>
      <c r="W4" s="14" t="s">
        <v>14</v>
      </c>
      <c r="X4" s="13" t="s">
        <v>16</v>
      </c>
      <c r="Y4" s="13" t="s">
        <v>37</v>
      </c>
      <c r="Z4" s="13" t="s">
        <v>16</v>
      </c>
      <c r="AA4" s="14" t="s">
        <v>14</v>
      </c>
      <c r="AB4" s="13" t="s">
        <v>16</v>
      </c>
      <c r="AC4" s="13" t="s">
        <v>23</v>
      </c>
      <c r="AD4" s="13" t="s">
        <v>15</v>
      </c>
      <c r="AE4" s="156"/>
    </row>
    <row r="5" spans="1:31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7"/>
      <c r="X5" s="50">
        <v>1</v>
      </c>
      <c r="Y5" s="29">
        <v>1</v>
      </c>
      <c r="Z5" s="30"/>
      <c r="AA5" s="31"/>
      <c r="AB5" s="32"/>
      <c r="AC5" s="33"/>
      <c r="AD5" s="34"/>
      <c r="AE5" s="35">
        <f>SUM(B5:AD5)</f>
        <v>2</v>
      </c>
    </row>
    <row r="6" spans="1:31" s="36" customFormat="1">
      <c r="A6" s="15" t="s">
        <v>6</v>
      </c>
      <c r="B6" s="37"/>
      <c r="C6" s="38"/>
      <c r="D6" s="39">
        <v>1</v>
      </c>
      <c r="E6" s="38"/>
      <c r="F6" s="39"/>
      <c r="G6" s="39"/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49"/>
      <c r="X6" s="50"/>
      <c r="Y6" s="51"/>
      <c r="Z6" s="52"/>
      <c r="AA6" s="53"/>
      <c r="AB6" s="54"/>
      <c r="AC6" s="55"/>
      <c r="AD6" s="56"/>
      <c r="AE6" s="35">
        <f t="shared" ref="AE6:AE25" si="0">SUM(B6:AD6)</f>
        <v>1</v>
      </c>
    </row>
    <row r="7" spans="1:31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49"/>
      <c r="X7" s="50"/>
      <c r="Y7" s="51"/>
      <c r="Z7" s="52"/>
      <c r="AA7" s="53"/>
      <c r="AB7" s="54"/>
      <c r="AC7" s="55"/>
      <c r="AD7" s="56"/>
      <c r="AE7" s="35">
        <f t="shared" si="0"/>
        <v>1</v>
      </c>
    </row>
    <row r="8" spans="1:31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1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49"/>
      <c r="X8" s="50"/>
      <c r="Y8" s="51"/>
      <c r="Z8" s="52"/>
      <c r="AA8" s="53"/>
      <c r="AB8" s="54"/>
      <c r="AC8" s="55"/>
      <c r="AD8" s="56"/>
      <c r="AE8" s="35">
        <f t="shared" si="0"/>
        <v>1</v>
      </c>
    </row>
    <row r="9" spans="1:31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/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49"/>
      <c r="X9" s="50"/>
      <c r="Y9" s="51"/>
      <c r="Z9" s="52"/>
      <c r="AA9" s="53"/>
      <c r="AB9" s="54"/>
      <c r="AC9" s="55"/>
      <c r="AD9" s="72">
        <v>2</v>
      </c>
      <c r="AE9" s="35">
        <f t="shared" si="0"/>
        <v>4</v>
      </c>
    </row>
    <row r="10" spans="1:31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5"/>
      <c r="X10" s="66"/>
      <c r="Y10" s="67"/>
      <c r="Z10" s="68"/>
      <c r="AA10" s="69"/>
      <c r="AB10" s="70"/>
      <c r="AC10" s="71"/>
      <c r="AD10" s="72">
        <v>1</v>
      </c>
      <c r="AE10" s="35">
        <f t="shared" si="0"/>
        <v>2</v>
      </c>
    </row>
    <row r="11" spans="1:31" s="36" customFormat="1">
      <c r="A11" s="15" t="s">
        <v>1</v>
      </c>
      <c r="B11" s="37"/>
      <c r="C11" s="39"/>
      <c r="D11" s="39">
        <v>1</v>
      </c>
      <c r="E11" s="39"/>
      <c r="F11" s="39">
        <v>2</v>
      </c>
      <c r="G11" s="39"/>
      <c r="H11" s="73"/>
      <c r="I11" s="57"/>
      <c r="J11" s="58"/>
      <c r="K11" s="59"/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65"/>
      <c r="W11" s="49"/>
      <c r="X11" s="50"/>
      <c r="Y11" s="51"/>
      <c r="Z11" s="52"/>
      <c r="AA11" s="53"/>
      <c r="AB11" s="54"/>
      <c r="AC11" s="55"/>
      <c r="AD11" s="72">
        <v>2</v>
      </c>
      <c r="AE11" s="35">
        <f t="shared" si="0"/>
        <v>7</v>
      </c>
    </row>
    <row r="12" spans="1:31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49"/>
      <c r="X12" s="50"/>
      <c r="Y12" s="51"/>
      <c r="Z12" s="52"/>
      <c r="AA12" s="53"/>
      <c r="AB12" s="54"/>
      <c r="AC12" s="55"/>
      <c r="AD12" s="56"/>
      <c r="AE12" s="35">
        <f t="shared" si="0"/>
        <v>2</v>
      </c>
    </row>
    <row r="13" spans="1:31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/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49"/>
      <c r="X13" s="50"/>
      <c r="Y13" s="51"/>
      <c r="Z13" s="52"/>
      <c r="AA13" s="53"/>
      <c r="AB13" s="54"/>
      <c r="AC13" s="55"/>
      <c r="AD13" s="56"/>
      <c r="AE13" s="35">
        <f t="shared" si="0"/>
        <v>0</v>
      </c>
    </row>
    <row r="14" spans="1:31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43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49"/>
      <c r="X14" s="50"/>
      <c r="Y14" s="51"/>
      <c r="Z14" s="52"/>
      <c r="AA14" s="53"/>
      <c r="AB14" s="54"/>
      <c r="AC14" s="55"/>
      <c r="AD14" s="56"/>
      <c r="AE14" s="35">
        <f t="shared" si="0"/>
        <v>0</v>
      </c>
    </row>
    <row r="15" spans="1:31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5"/>
      <c r="X15" s="86"/>
      <c r="Y15" s="87"/>
      <c r="Z15" s="88"/>
      <c r="AA15" s="89">
        <v>2</v>
      </c>
      <c r="AB15" s="90"/>
      <c r="AC15" s="91"/>
      <c r="AD15" s="92"/>
      <c r="AE15" s="35">
        <f t="shared" si="0"/>
        <v>2</v>
      </c>
    </row>
    <row r="16" spans="1:31" s="36" customFormat="1">
      <c r="A16" s="15" t="s">
        <v>2</v>
      </c>
      <c r="B16" s="37"/>
      <c r="C16" s="39"/>
      <c r="D16" s="38"/>
      <c r="E16" s="39">
        <v>1</v>
      </c>
      <c r="F16" s="39"/>
      <c r="G16" s="39">
        <v>1</v>
      </c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1</v>
      </c>
      <c r="V16" s="65">
        <v>1</v>
      </c>
      <c r="W16" s="49"/>
      <c r="X16" s="50"/>
      <c r="Y16" s="51"/>
      <c r="Z16" s="52"/>
      <c r="AA16" s="53"/>
      <c r="AB16" s="54"/>
      <c r="AC16" s="55"/>
      <c r="AD16" s="56"/>
      <c r="AE16" s="35">
        <f t="shared" si="0"/>
        <v>4</v>
      </c>
    </row>
    <row r="17" spans="1:31" s="36" customFormat="1">
      <c r="A17" s="15" t="s">
        <v>3</v>
      </c>
      <c r="B17" s="37"/>
      <c r="C17" s="39">
        <v>1</v>
      </c>
      <c r="D17" s="38"/>
      <c r="E17" s="39">
        <v>1</v>
      </c>
      <c r="F17" s="39"/>
      <c r="G17" s="39"/>
      <c r="H17" s="73">
        <v>1</v>
      </c>
      <c r="I17" s="57"/>
      <c r="J17" s="59"/>
      <c r="K17" s="43"/>
      <c r="L17" s="59"/>
      <c r="M17" s="59"/>
      <c r="N17" s="59"/>
      <c r="O17" s="60"/>
      <c r="P17" s="61">
        <v>2</v>
      </c>
      <c r="Q17" s="62"/>
      <c r="R17" s="63"/>
      <c r="S17" s="63">
        <v>1</v>
      </c>
      <c r="T17" s="64"/>
      <c r="U17" s="49"/>
      <c r="V17" s="49"/>
      <c r="W17" s="49"/>
      <c r="X17" s="50"/>
      <c r="Y17" s="51"/>
      <c r="Z17" s="52"/>
      <c r="AA17" s="53"/>
      <c r="AB17" s="54"/>
      <c r="AC17" s="55"/>
      <c r="AD17" s="56"/>
      <c r="AE17" s="35">
        <f t="shared" si="0"/>
        <v>6</v>
      </c>
    </row>
    <row r="18" spans="1:31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49"/>
      <c r="X18" s="50"/>
      <c r="Y18" s="51"/>
      <c r="Z18" s="52"/>
      <c r="AA18" s="53"/>
      <c r="AB18" s="54"/>
      <c r="AC18" s="55"/>
      <c r="AD18" s="56"/>
      <c r="AE18" s="35">
        <f t="shared" si="0"/>
        <v>1</v>
      </c>
    </row>
    <row r="19" spans="1:31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49"/>
      <c r="X19" s="50"/>
      <c r="Y19" s="51"/>
      <c r="Z19" s="52"/>
      <c r="AA19" s="53"/>
      <c r="AB19" s="54"/>
      <c r="AC19" s="55"/>
      <c r="AD19" s="56"/>
      <c r="AE19" s="35">
        <f t="shared" si="0"/>
        <v>3</v>
      </c>
    </row>
    <row r="20" spans="1:31" s="36" customFormat="1">
      <c r="A20" s="93" t="s">
        <v>55</v>
      </c>
      <c r="B20" s="94"/>
      <c r="C20" s="95"/>
      <c r="D20" s="95"/>
      <c r="E20" s="95"/>
      <c r="F20" s="95"/>
      <c r="G20" s="39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6"/>
      <c r="X20" s="107"/>
      <c r="Y20" s="108"/>
      <c r="Z20" s="109"/>
      <c r="AA20" s="110"/>
      <c r="AB20" s="111"/>
      <c r="AC20" s="112"/>
      <c r="AD20" s="34"/>
      <c r="AE20" s="113">
        <f t="shared" si="0"/>
        <v>1</v>
      </c>
    </row>
    <row r="21" spans="1:31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06"/>
      <c r="X21" s="135">
        <v>1</v>
      </c>
      <c r="Y21" s="108"/>
      <c r="Z21" s="109"/>
      <c r="AA21" s="110"/>
      <c r="AB21" s="111"/>
      <c r="AC21" s="112"/>
      <c r="AD21" s="34"/>
      <c r="AE21" s="113">
        <f t="shared" si="0"/>
        <v>1</v>
      </c>
    </row>
    <row r="22" spans="1:31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06"/>
      <c r="X22" s="135">
        <v>1</v>
      </c>
      <c r="Y22" s="108"/>
      <c r="Z22" s="109"/>
      <c r="AA22" s="110"/>
      <c r="AB22" s="111"/>
      <c r="AC22" s="112"/>
      <c r="AD22" s="34"/>
      <c r="AE22" s="113">
        <f t="shared" si="0"/>
        <v>1</v>
      </c>
    </row>
    <row r="23" spans="1:31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06"/>
      <c r="W23" s="115">
        <v>2</v>
      </c>
      <c r="X23" s="107"/>
      <c r="Y23" s="108"/>
      <c r="Z23" s="109"/>
      <c r="AA23" s="110"/>
      <c r="AB23" s="111"/>
      <c r="AC23" s="112"/>
      <c r="AD23" s="34"/>
      <c r="AE23" s="113">
        <f t="shared" si="0"/>
        <v>2</v>
      </c>
    </row>
    <row r="24" spans="1:31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1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5"/>
      <c r="X24" s="66"/>
      <c r="Y24" s="67"/>
      <c r="Z24" s="68"/>
      <c r="AA24" s="69"/>
      <c r="AB24" s="70">
        <v>1</v>
      </c>
      <c r="AC24" s="71">
        <v>1</v>
      </c>
      <c r="AD24" s="56"/>
      <c r="AE24" s="35">
        <f t="shared" si="0"/>
        <v>4</v>
      </c>
    </row>
    <row r="25" spans="1:31" s="36" customFormat="1">
      <c r="A25" s="15" t="s">
        <v>4</v>
      </c>
      <c r="B25" s="116"/>
      <c r="C25" s="117"/>
      <c r="D25" s="118"/>
      <c r="E25" s="118">
        <v>1</v>
      </c>
      <c r="F25" s="118"/>
      <c r="G25" s="118">
        <v>1</v>
      </c>
      <c r="H25" s="119">
        <v>1</v>
      </c>
      <c r="I25" s="120">
        <v>1</v>
      </c>
      <c r="J25" s="121"/>
      <c r="K25" s="122">
        <v>1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8"/>
      <c r="X25" s="129"/>
      <c r="Y25" s="130"/>
      <c r="Z25" s="131"/>
      <c r="AA25" s="132"/>
      <c r="AB25" s="133"/>
      <c r="AC25" s="134"/>
      <c r="AD25" s="72">
        <v>3</v>
      </c>
      <c r="AE25" s="35">
        <f t="shared" si="0"/>
        <v>8</v>
      </c>
    </row>
    <row r="26" spans="1:31">
      <c r="A26" s="9" t="s">
        <v>10</v>
      </c>
      <c r="B26" s="10">
        <f t="shared" ref="B26:W26" si="1">SUM(B6:B25)</f>
        <v>0</v>
      </c>
      <c r="C26" s="10">
        <f t="shared" si="1"/>
        <v>1</v>
      </c>
      <c r="D26" s="10">
        <f t="shared" si="1"/>
        <v>3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4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2</v>
      </c>
      <c r="X26" s="10">
        <f>SUM(X5:X25)</f>
        <v>3</v>
      </c>
      <c r="Y26" s="10">
        <f>SUM(Y5:Y25)</f>
        <v>1</v>
      </c>
      <c r="Z26" s="10">
        <f t="shared" ref="Z26:AA26" si="2">SUM(Z5:Z25)</f>
        <v>0</v>
      </c>
      <c r="AA26" s="10">
        <f t="shared" si="2"/>
        <v>2</v>
      </c>
      <c r="AB26" s="10">
        <f>SUM(AB6:AB25)</f>
        <v>1</v>
      </c>
      <c r="AC26" s="10">
        <f>SUM(AC6:AC25)</f>
        <v>1</v>
      </c>
      <c r="AD26" s="10">
        <f>SUM(AD6:AD25)</f>
        <v>8</v>
      </c>
      <c r="AE26" s="10">
        <f>SUM(AE5:AE25)</f>
        <v>53</v>
      </c>
    </row>
    <row r="28" spans="1:31" s="1" customFormat="1">
      <c r="A28" s="3" t="s">
        <v>12</v>
      </c>
      <c r="B28" s="1">
        <f>SUM(B26:H26)</f>
        <v>16</v>
      </c>
      <c r="J28"/>
      <c r="AD28" s="2"/>
      <c r="AE28"/>
    </row>
    <row r="29" spans="1:31" s="1" customFormat="1">
      <c r="A29" s="3" t="s">
        <v>26</v>
      </c>
      <c r="B29" s="1">
        <f>SUM(I26:O26)</f>
        <v>8</v>
      </c>
      <c r="J29"/>
      <c r="AD29" s="2"/>
      <c r="AE29"/>
    </row>
    <row r="30" spans="1:31" s="1" customFormat="1">
      <c r="A30" s="3" t="s">
        <v>25</v>
      </c>
      <c r="B30" s="1">
        <f>SUM(P26:T26)</f>
        <v>9</v>
      </c>
      <c r="J30"/>
      <c r="AD30" s="2"/>
      <c r="AE30"/>
    </row>
    <row r="31" spans="1:31" s="1" customFormat="1">
      <c r="A31" s="3" t="s">
        <v>51</v>
      </c>
      <c r="B31" s="1">
        <f>U26+V26</f>
        <v>2</v>
      </c>
      <c r="J31"/>
      <c r="AD31" s="2"/>
      <c r="AE31"/>
    </row>
    <row r="32" spans="1:31" s="1" customFormat="1">
      <c r="A32" s="3" t="s">
        <v>54</v>
      </c>
      <c r="B32" s="1">
        <f>X26+Y26</f>
        <v>4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2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8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53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B3:AC3"/>
    <mergeCell ref="A1:AE1"/>
    <mergeCell ref="A2:A4"/>
    <mergeCell ref="B2:AD2"/>
    <mergeCell ref="AE2:AE4"/>
    <mergeCell ref="B3:H3"/>
    <mergeCell ref="I3:O3"/>
    <mergeCell ref="P3:T3"/>
    <mergeCell ref="U3:V3"/>
    <mergeCell ref="X3:Y3"/>
    <mergeCell ref="Z3:A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2016-01-27T18:53:57Z</dcterms:modified>
</cp:coreProperties>
</file>