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9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STO" sheetId="31" r:id="rId8"/>
    <sheet name="SETEMBRO" sheetId="32" r:id="rId9"/>
    <sheet name="OUTUBRO" sheetId="33" r:id="rId10"/>
  </sheets>
  <calcPr calcId="125725"/>
</workbook>
</file>

<file path=xl/calcChain.xml><?xml version="1.0" encoding="utf-8"?>
<calcChain xmlns="http://schemas.openxmlformats.org/spreadsheetml/2006/main">
  <c r="B37" i="33"/>
  <c r="B36"/>
  <c r="AD22"/>
  <c r="AC28"/>
  <c r="B38" s="1"/>
  <c r="AB28"/>
  <c r="B35" s="1"/>
  <c r="AA28"/>
  <c r="Z28"/>
  <c r="Y28"/>
  <c r="X28"/>
  <c r="W28"/>
  <c r="V28"/>
  <c r="U28"/>
  <c r="B33" s="1"/>
  <c r="T28"/>
  <c r="S28"/>
  <c r="R28"/>
  <c r="Q28"/>
  <c r="P28"/>
  <c r="B32" s="1"/>
  <c r="O28"/>
  <c r="N28"/>
  <c r="M28"/>
  <c r="L28"/>
  <c r="K28"/>
  <c r="J28"/>
  <c r="I28"/>
  <c r="H28"/>
  <c r="G28"/>
  <c r="F28"/>
  <c r="E28"/>
  <c r="D28"/>
  <c r="C28"/>
  <c r="B28"/>
  <c r="AD27"/>
  <c r="AD26"/>
  <c r="AD25"/>
  <c r="AD24"/>
  <c r="AD23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7" i="32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B29" s="1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AC27" i="31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1" i="33" l="1"/>
  <c r="B34"/>
  <c r="B30"/>
  <c r="B39" s="1"/>
  <c r="AD28"/>
  <c r="B38" i="32"/>
  <c r="B29" i="31"/>
  <c r="B38" s="1"/>
  <c r="B33" i="30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<sst xmlns="http://schemas.openxmlformats.org/spreadsheetml/2006/main" count="699" uniqueCount="63">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</sst>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2" borderId="33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4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55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7130496"/>
        <c:axId val="87132032"/>
        <c:axId val="0"/>
      </c:bar3DChart>
      <c:catAx>
        <c:axId val="871304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132032"/>
        <c:crosses val="autoZero"/>
        <c:auto val="1"/>
        <c:lblAlgn val="ctr"/>
        <c:lblOffset val="100"/>
      </c:catAx>
      <c:valAx>
        <c:axId val="871320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1304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27E-2"/>
          <c:y val="0.21838399471014044"/>
          <c:w val="0.60989222173792446"/>
          <c:h val="0.68853378067560733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7"/>
                  <c:y val="5.554913115174178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57E-2"/>
                  <c:y val="-0.1988103928627653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72E-2"/>
                  <c:y val="5.490241726825410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9481600"/>
        <c:axId val="89483136"/>
        <c:axId val="0"/>
      </c:bar3DChart>
      <c:catAx>
        <c:axId val="894816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9483136"/>
        <c:crosses val="autoZero"/>
        <c:auto val="1"/>
        <c:lblAlgn val="ctr"/>
        <c:lblOffset val="100"/>
      </c:catAx>
      <c:valAx>
        <c:axId val="894831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94816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83E-2"/>
          <c:y val="0.21838399471014044"/>
          <c:w val="0.60989222173792446"/>
          <c:h val="0.688533780675607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03E-2"/>
                  <c:y val="-6.679044489714815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89522944"/>
        <c:axId val="89524480"/>
        <c:axId val="0"/>
      </c:bar3DChart>
      <c:catAx>
        <c:axId val="895229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9524480"/>
        <c:crosses val="autoZero"/>
        <c:auto val="1"/>
        <c:lblAlgn val="ctr"/>
        <c:lblOffset val="100"/>
      </c:catAx>
      <c:valAx>
        <c:axId val="895244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95229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24E-2"/>
          <c:y val="0.21838399471014044"/>
          <c:w val="0.60989222173792446"/>
          <c:h val="0.68853378067560689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3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17E-2"/>
                  <c:y val="-6.67904448971481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AGOSTO!$AD$6:$AD$26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90034944"/>
        <c:axId val="90036480"/>
        <c:axId val="0"/>
      </c:bar3DChart>
      <c:catAx>
        <c:axId val="900349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036480"/>
        <c:crosses val="autoZero"/>
        <c:auto val="1"/>
        <c:lblAlgn val="ctr"/>
        <c:lblOffset val="100"/>
      </c:catAx>
      <c:valAx>
        <c:axId val="900364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0349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52E-2"/>
          <c:y val="0.21838399471014044"/>
          <c:w val="0.60989222173792446"/>
          <c:h val="0.6885337806756066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4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34E-2"/>
                  <c:y val="-6.67904448971482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23</c:v>
                </c:pt>
                <c:pt idx="1">
                  <c:v>16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SETEMBRO!$AD$6:$AD$26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11</c:v>
                </c:pt>
              </c:numCache>
            </c:numRef>
          </c:val>
        </c:ser>
        <c:shape val="cylinder"/>
        <c:axId val="90075904"/>
        <c:axId val="90077440"/>
        <c:axId val="0"/>
      </c:bar3DChart>
      <c:catAx>
        <c:axId val="90075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077440"/>
        <c:crosses val="autoZero"/>
        <c:auto val="1"/>
        <c:lblAlgn val="ctr"/>
        <c:lblOffset val="100"/>
      </c:catAx>
      <c:valAx>
        <c:axId val="900774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0759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807E-2"/>
          <c:y val="0.21838399471014044"/>
          <c:w val="0.60989222173792446"/>
          <c:h val="0.688533780675606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5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45E-2"/>
                  <c:y val="-6.679044489714829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OUTUBRO!$A$30:$A$38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OUTUBRO!$B$30:$B$38</c:f>
              <c:numCache>
                <c:formatCode>General</c:formatCode>
                <c:ptCount val="9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66515712"/>
        <c:axId val="66517248"/>
        <c:axId val="0"/>
      </c:bar3DChart>
      <c:catAx>
        <c:axId val="665157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517248"/>
        <c:crosses val="autoZero"/>
        <c:auto val="1"/>
        <c:lblAlgn val="ctr"/>
        <c:lblOffset val="100"/>
      </c:catAx>
      <c:valAx>
        <c:axId val="665172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651571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OUTUBRO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OUTUBRO!$A$6:$A$27</c:f>
              <c:strCache>
                <c:ptCount val="22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GAC/JG</c:v>
                </c:pt>
                <c:pt idx="18">
                  <c:v>GAC/SRJ</c:v>
                </c:pt>
                <c:pt idx="19">
                  <c:v>GAP/Eng</c:v>
                </c:pt>
                <c:pt idx="20">
                  <c:v>ICON/BIB</c:v>
                </c:pt>
                <c:pt idx="21">
                  <c:v>SEG</c:v>
                </c:pt>
              </c:strCache>
            </c:strRef>
          </c:cat>
          <c:val>
            <c:numRef>
              <c:f>OUTUBRO!$AD$6:$AD$27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11</c:v>
                </c:pt>
              </c:numCache>
            </c:numRef>
          </c:val>
        </c:ser>
        <c:shape val="cylinder"/>
        <c:axId val="110295296"/>
        <c:axId val="117248000"/>
        <c:axId val="0"/>
      </c:bar3DChart>
      <c:catAx>
        <c:axId val="1102952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7248000"/>
        <c:crosses val="autoZero"/>
        <c:auto val="1"/>
        <c:lblAlgn val="ctr"/>
        <c:lblOffset val="100"/>
      </c:catAx>
      <c:valAx>
        <c:axId val="1172480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102952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1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7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6618880"/>
        <c:axId val="86620416"/>
        <c:axId val="0"/>
      </c:bar3DChart>
      <c:catAx>
        <c:axId val="866188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620416"/>
        <c:crosses val="autoZero"/>
        <c:auto val="1"/>
        <c:lblAlgn val="ctr"/>
        <c:lblOffset val="100"/>
      </c:catAx>
      <c:valAx>
        <c:axId val="8662041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661888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2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41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86E-2"/>
                  <c:y val="3.1449296256089287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52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6717184"/>
        <c:axId val="86718720"/>
        <c:axId val="0"/>
      </c:bar3DChart>
      <c:catAx>
        <c:axId val="867171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718720"/>
        <c:crosses val="autoZero"/>
        <c:auto val="1"/>
        <c:lblAlgn val="ctr"/>
        <c:lblOffset val="100"/>
      </c:catAx>
      <c:valAx>
        <c:axId val="867187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67171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58E-2"/>
          <c:y val="0.21838399471014039"/>
          <c:w val="0.60989222173792446"/>
          <c:h val="0.688533780675607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"/>
                  <c:y val="5.554913115174173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15E-2"/>
                  <c:y val="-0.1988103928627650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46E-2"/>
                  <c:y val="3.549335940226219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6774144"/>
        <c:axId val="86775680"/>
        <c:axId val="0"/>
      </c:bar3DChart>
      <c:catAx>
        <c:axId val="86774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775680"/>
        <c:crosses val="autoZero"/>
        <c:auto val="1"/>
        <c:lblAlgn val="ctr"/>
        <c:lblOffset val="100"/>
      </c:catAx>
      <c:valAx>
        <c:axId val="867756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67741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99E-2"/>
          <c:y val="0.21838399471014044"/>
          <c:w val="0.60989222173792446"/>
          <c:h val="0.68853378067560755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3"/>
                  <c:y val="5.554913115174174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36E-2"/>
                  <c:y val="-0.1988103928627651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26E-2"/>
                  <c:y val="3.549335940226221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29</xdr:row>
      <xdr:rowOff>88105</xdr:rowOff>
    </xdr:from>
    <xdr:to>
      <xdr:col>14</xdr:col>
      <xdr:colOff>163285</xdr:colOff>
      <xdr:row>51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29</xdr:row>
      <xdr:rowOff>102393</xdr:rowOff>
    </xdr:from>
    <xdr:to>
      <xdr:col>27</xdr:col>
      <xdr:colOff>236424</xdr:colOff>
      <xdr:row>51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2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67"/>
  <sheetViews>
    <sheetView tabSelected="1"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0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89"/>
      <c r="AD2" s="291" t="s">
        <v>10</v>
      </c>
    </row>
    <row r="3" spans="1:30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292"/>
      <c r="U3" s="83" t="s">
        <v>37</v>
      </c>
      <c r="V3" s="167" t="s">
        <v>26</v>
      </c>
      <c r="W3" s="295" t="s">
        <v>60</v>
      </c>
      <c r="X3" s="294"/>
      <c r="Y3" s="293" t="s">
        <v>57</v>
      </c>
      <c r="Z3" s="294"/>
      <c r="AA3" s="293" t="s">
        <v>23</v>
      </c>
      <c r="AB3" s="294"/>
      <c r="AC3" s="84" t="s">
        <v>38</v>
      </c>
      <c r="AD3" s="291"/>
    </row>
    <row r="4" spans="1:30">
      <c r="A4" s="290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1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7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2</v>
      </c>
      <c r="J8" s="211"/>
      <c r="K8" s="212"/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2">
        <v>1</v>
      </c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5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/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14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212">
        <v>1</v>
      </c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1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96">
        <v>1</v>
      </c>
      <c r="X21" s="261"/>
      <c r="Y21" s="262"/>
      <c r="Z21" s="263"/>
      <c r="AA21" s="264"/>
      <c r="AB21" s="265"/>
      <c r="AC21" s="187"/>
      <c r="AD21" s="266">
        <f t="shared" si="0"/>
        <v>1</v>
      </c>
    </row>
    <row r="22" spans="1:30" s="189" customFormat="1">
      <c r="A22" s="246" t="s">
        <v>61</v>
      </c>
      <c r="B22" s="26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96">
        <v>1</v>
      </c>
      <c r="X22" s="261"/>
      <c r="Y22" s="262"/>
      <c r="Z22" s="263"/>
      <c r="AA22" s="264"/>
      <c r="AB22" s="265"/>
      <c r="AC22" s="187"/>
      <c r="AD22" s="266">
        <f t="shared" ref="AD22" si="1">SUM(B22:AC22)</f>
        <v>1</v>
      </c>
    </row>
    <row r="23" spans="1:30" s="189" customFormat="1">
      <c r="A23" s="246" t="s">
        <v>42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46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59"/>
      <c r="W24" s="260"/>
      <c r="X24" s="261"/>
      <c r="Y24" s="262"/>
      <c r="Z24" s="263"/>
      <c r="AA24" s="264"/>
      <c r="AB24" s="265"/>
      <c r="AC24" s="187"/>
      <c r="AD24" s="266">
        <f t="shared" si="0"/>
        <v>0</v>
      </c>
    </row>
    <row r="25" spans="1:30" s="189" customFormat="1">
      <c r="A25" s="246" t="s">
        <v>49</v>
      </c>
      <c r="B25" s="247"/>
      <c r="C25" s="248"/>
      <c r="D25" s="248"/>
      <c r="E25" s="248"/>
      <c r="F25" s="248"/>
      <c r="G25" s="248"/>
      <c r="H25" s="250"/>
      <c r="I25" s="251"/>
      <c r="J25" s="252"/>
      <c r="K25" s="253"/>
      <c r="L25" s="253"/>
      <c r="M25" s="253"/>
      <c r="N25" s="253"/>
      <c r="O25" s="254"/>
      <c r="P25" s="255"/>
      <c r="Q25" s="256"/>
      <c r="R25" s="257"/>
      <c r="S25" s="257"/>
      <c r="T25" s="258"/>
      <c r="U25" s="259"/>
      <c r="V25" s="268">
        <v>2</v>
      </c>
      <c r="W25" s="260"/>
      <c r="X25" s="261"/>
      <c r="Y25" s="262"/>
      <c r="Z25" s="263"/>
      <c r="AA25" s="264"/>
      <c r="AB25" s="265"/>
      <c r="AC25" s="187"/>
      <c r="AD25" s="266">
        <f t="shared" si="0"/>
        <v>2</v>
      </c>
    </row>
    <row r="26" spans="1:30" s="189" customFormat="1">
      <c r="A26" s="168" t="s">
        <v>50</v>
      </c>
      <c r="B26" s="190"/>
      <c r="C26" s="191"/>
      <c r="D26" s="191"/>
      <c r="E26" s="191"/>
      <c r="F26" s="191"/>
      <c r="G26" s="191"/>
      <c r="H26" s="193"/>
      <c r="I26" s="210">
        <v>1</v>
      </c>
      <c r="J26" s="211"/>
      <c r="K26" s="212">
        <v>2</v>
      </c>
      <c r="L26" s="212"/>
      <c r="M26" s="212"/>
      <c r="N26" s="212"/>
      <c r="O26" s="213"/>
      <c r="P26" s="214"/>
      <c r="Q26" s="215"/>
      <c r="R26" s="216"/>
      <c r="S26" s="216"/>
      <c r="T26" s="217"/>
      <c r="U26" s="218"/>
      <c r="V26" s="218"/>
      <c r="W26" s="219"/>
      <c r="X26" s="220"/>
      <c r="Y26" s="221"/>
      <c r="Z26" s="222"/>
      <c r="AA26" s="223"/>
      <c r="AB26" s="224">
        <v>1</v>
      </c>
      <c r="AC26" s="209"/>
      <c r="AD26" s="188">
        <f t="shared" si="0"/>
        <v>4</v>
      </c>
    </row>
    <row r="27" spans="1:30" s="189" customFormat="1">
      <c r="A27" s="168" t="s">
        <v>4</v>
      </c>
      <c r="B27" s="269"/>
      <c r="C27" s="270"/>
      <c r="D27" s="271">
        <v>1</v>
      </c>
      <c r="E27" s="271">
        <v>1</v>
      </c>
      <c r="F27" s="271"/>
      <c r="G27" s="271"/>
      <c r="H27" s="272">
        <v>1</v>
      </c>
      <c r="I27" s="273"/>
      <c r="J27" s="274"/>
      <c r="K27" s="275">
        <v>3</v>
      </c>
      <c r="L27" s="275"/>
      <c r="M27" s="275">
        <v>1</v>
      </c>
      <c r="N27" s="275"/>
      <c r="O27" s="276"/>
      <c r="P27" s="277"/>
      <c r="Q27" s="278"/>
      <c r="R27" s="279"/>
      <c r="S27" s="279"/>
      <c r="T27" s="280"/>
      <c r="U27" s="281"/>
      <c r="V27" s="281"/>
      <c r="W27" s="282"/>
      <c r="X27" s="283"/>
      <c r="Y27" s="284"/>
      <c r="Z27" s="285"/>
      <c r="AA27" s="286"/>
      <c r="AB27" s="287"/>
      <c r="AC27" s="225">
        <v>4</v>
      </c>
      <c r="AD27" s="188">
        <f t="shared" si="0"/>
        <v>11</v>
      </c>
    </row>
    <row r="28" spans="1:30">
      <c r="A28" s="25" t="s">
        <v>10</v>
      </c>
      <c r="B28" s="26">
        <f t="shared" ref="B28:V28" si="2">SUM(B6:B27)</f>
        <v>0</v>
      </c>
      <c r="C28" s="26">
        <f t="shared" si="2"/>
        <v>3</v>
      </c>
      <c r="D28" s="26">
        <f t="shared" si="2"/>
        <v>3</v>
      </c>
      <c r="E28" s="26">
        <f t="shared" si="2"/>
        <v>7</v>
      </c>
      <c r="F28" s="26">
        <f t="shared" si="2"/>
        <v>4</v>
      </c>
      <c r="G28" s="26">
        <f t="shared" si="2"/>
        <v>4</v>
      </c>
      <c r="H28" s="26">
        <f t="shared" si="2"/>
        <v>2</v>
      </c>
      <c r="I28" s="26">
        <f t="shared" si="2"/>
        <v>7</v>
      </c>
      <c r="J28" s="26">
        <f t="shared" si="2"/>
        <v>0</v>
      </c>
      <c r="K28" s="26">
        <f t="shared" si="2"/>
        <v>10</v>
      </c>
      <c r="L28" s="26">
        <f t="shared" si="2"/>
        <v>0</v>
      </c>
      <c r="M28" s="26">
        <f t="shared" si="2"/>
        <v>1</v>
      </c>
      <c r="N28" s="26">
        <f t="shared" si="2"/>
        <v>0</v>
      </c>
      <c r="O28" s="26">
        <f t="shared" si="2"/>
        <v>0</v>
      </c>
      <c r="P28" s="26">
        <f t="shared" si="2"/>
        <v>11</v>
      </c>
      <c r="Q28" s="26">
        <f t="shared" si="2"/>
        <v>1</v>
      </c>
      <c r="R28" s="26">
        <f t="shared" si="2"/>
        <v>1</v>
      </c>
      <c r="S28" s="26">
        <f t="shared" si="2"/>
        <v>1</v>
      </c>
      <c r="T28" s="26">
        <f t="shared" si="2"/>
        <v>0</v>
      </c>
      <c r="U28" s="26">
        <f t="shared" si="2"/>
        <v>2</v>
      </c>
      <c r="V28" s="26">
        <f t="shared" si="2"/>
        <v>2</v>
      </c>
      <c r="W28" s="26">
        <f>SUM(W5:W27)</f>
        <v>4</v>
      </c>
      <c r="X28" s="26">
        <f>SUM(X5:X27)</f>
        <v>0</v>
      </c>
      <c r="Y28" s="26">
        <f t="shared" ref="Y28:Z28" si="3">SUM(Y5:Y27)</f>
        <v>1</v>
      </c>
      <c r="Z28" s="26">
        <f t="shared" si="3"/>
        <v>3</v>
      </c>
      <c r="AA28" s="26">
        <f>SUM(AA6:AA27)</f>
        <v>0</v>
      </c>
      <c r="AB28" s="26">
        <f>SUM(AB6:AB27)</f>
        <v>1</v>
      </c>
      <c r="AC28" s="26">
        <f>SUM(AC6:AC27)</f>
        <v>6</v>
      </c>
      <c r="AD28" s="26">
        <f>SUM(AD5:AD27)</f>
        <v>74</v>
      </c>
    </row>
    <row r="30" spans="1:30" s="1" customFormat="1">
      <c r="A30" s="3" t="s">
        <v>12</v>
      </c>
      <c r="B30" s="1">
        <f>SUM(B28:H28)</f>
        <v>23</v>
      </c>
      <c r="J30"/>
      <c r="AC30" s="2"/>
      <c r="AD30"/>
    </row>
    <row r="31" spans="1:30" s="1" customFormat="1">
      <c r="A31" s="3" t="s">
        <v>28</v>
      </c>
      <c r="B31" s="1">
        <f>SUM(I28:O28)</f>
        <v>18</v>
      </c>
      <c r="J31"/>
      <c r="AC31" s="2"/>
      <c r="AD31"/>
    </row>
    <row r="32" spans="1:30" s="1" customFormat="1">
      <c r="A32" s="3" t="s">
        <v>27</v>
      </c>
      <c r="B32" s="1">
        <f>SUM(P28:T28)</f>
        <v>14</v>
      </c>
      <c r="J32"/>
      <c r="AC32" s="2"/>
      <c r="AD32"/>
    </row>
    <row r="33" spans="1:30" s="1" customFormat="1">
      <c r="A33" s="3" t="s">
        <v>59</v>
      </c>
      <c r="B33" s="1">
        <f>U28</f>
        <v>2</v>
      </c>
      <c r="J33"/>
      <c r="AC33" s="2"/>
      <c r="AD33"/>
    </row>
    <row r="34" spans="1:30" s="1" customFormat="1">
      <c r="A34" s="3" t="s">
        <v>62</v>
      </c>
      <c r="B34" s="1">
        <f>W28+X28</f>
        <v>4</v>
      </c>
      <c r="J34"/>
      <c r="AC34" s="2"/>
      <c r="AD34"/>
    </row>
    <row r="35" spans="1:30" s="1" customFormat="1">
      <c r="A35" s="3" t="s">
        <v>29</v>
      </c>
      <c r="B35" s="1">
        <f>AA28+AB28</f>
        <v>1</v>
      </c>
      <c r="J35"/>
      <c r="AC35" s="2"/>
      <c r="AD35"/>
    </row>
    <row r="36" spans="1:30" s="1" customFormat="1">
      <c r="A36" s="3" t="s">
        <v>26</v>
      </c>
      <c r="B36" s="1">
        <f>V28</f>
        <v>2</v>
      </c>
      <c r="J36"/>
      <c r="AC36" s="2"/>
      <c r="AD36"/>
    </row>
    <row r="37" spans="1:30" s="1" customFormat="1">
      <c r="A37" s="3" t="s">
        <v>58</v>
      </c>
      <c r="B37" s="1">
        <f>SUM(Y28:Z28)</f>
        <v>4</v>
      </c>
      <c r="J37"/>
      <c r="AC37" s="2"/>
      <c r="AD37"/>
    </row>
    <row r="38" spans="1:30" s="1" customFormat="1">
      <c r="A38" s="3" t="s">
        <v>30</v>
      </c>
      <c r="B38" s="1">
        <f>AC28</f>
        <v>6</v>
      </c>
      <c r="J38"/>
      <c r="R38" s="4"/>
      <c r="AC38" s="2"/>
      <c r="AD38"/>
    </row>
    <row r="39" spans="1:30" s="1" customFormat="1">
      <c r="A39" s="3" t="s">
        <v>31</v>
      </c>
      <c r="B39" s="1">
        <f>SUM(B30:B38)</f>
        <v>74</v>
      </c>
      <c r="J39"/>
      <c r="AC39" s="2"/>
      <c r="AD39"/>
    </row>
    <row r="40" spans="1:30" s="1" customFormat="1">
      <c r="J40"/>
      <c r="AC40" s="2"/>
      <c r="AD40"/>
    </row>
    <row r="43" spans="1:30" s="1" customFormat="1">
      <c r="A43"/>
      <c r="J43"/>
      <c r="O43" s="20"/>
      <c r="AC43" s="2"/>
      <c r="AD43"/>
    </row>
    <row r="47" spans="1:30" s="1" customFormat="1">
      <c r="A47"/>
      <c r="J47"/>
      <c r="U47" s="5"/>
      <c r="AC47" s="2"/>
      <c r="AD47"/>
    </row>
    <row r="48" spans="1:30" s="1" customFormat="1">
      <c r="A48"/>
      <c r="J48"/>
      <c r="U48" s="5"/>
      <c r="AC48" s="2"/>
      <c r="AD48"/>
    </row>
    <row r="52" spans="1:30" s="1" customFormat="1">
      <c r="A52" s="19"/>
      <c r="J52"/>
      <c r="AC52" s="2"/>
      <c r="AD52"/>
    </row>
    <row r="66" spans="1:30" s="1" customFormat="1">
      <c r="A66"/>
      <c r="E66" s="4"/>
      <c r="J66"/>
      <c r="AC66" s="2"/>
      <c r="AD66"/>
    </row>
    <row r="67" spans="1:30" s="1" customFormat="1">
      <c r="A67"/>
      <c r="E67" s="6"/>
      <c r="G67" s="5"/>
      <c r="J67"/>
      <c r="AC67" s="2"/>
      <c r="AD67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3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4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5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6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89"/>
      <c r="AB2" s="291" t="s">
        <v>10</v>
      </c>
    </row>
    <row r="3" spans="1:28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83" t="s">
        <v>36</v>
      </c>
      <c r="U3" s="83" t="s">
        <v>37</v>
      </c>
      <c r="V3" s="107" t="s">
        <v>26</v>
      </c>
      <c r="W3" s="293" t="s">
        <v>25</v>
      </c>
      <c r="X3" s="294"/>
      <c r="Y3" s="293" t="s">
        <v>23</v>
      </c>
      <c r="Z3" s="294"/>
      <c r="AA3" s="84" t="s">
        <v>38</v>
      </c>
      <c r="AB3" s="291"/>
    </row>
    <row r="4" spans="1:28">
      <c r="A4" s="29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29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0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89"/>
      <c r="AD2" s="291" t="s">
        <v>10</v>
      </c>
    </row>
    <row r="3" spans="1:30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292"/>
      <c r="U3" s="83" t="s">
        <v>37</v>
      </c>
      <c r="V3" s="108" t="s">
        <v>26</v>
      </c>
      <c r="W3" s="293" t="s">
        <v>25</v>
      </c>
      <c r="X3" s="294"/>
      <c r="Y3" s="293" t="s">
        <v>57</v>
      </c>
      <c r="Z3" s="294"/>
      <c r="AA3" s="293" t="s">
        <v>23</v>
      </c>
      <c r="AB3" s="294"/>
      <c r="AC3" s="84" t="s">
        <v>38</v>
      </c>
      <c r="AD3" s="291"/>
    </row>
    <row r="4" spans="1:30">
      <c r="A4" s="290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1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87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1"/>
      <c r="R10" s="14"/>
      <c r="S10" s="14"/>
      <c r="T10" s="55"/>
      <c r="U10" s="66"/>
      <c r="V10" s="66"/>
      <c r="W10" s="89"/>
      <c r="X10" s="90"/>
      <c r="Y10" s="117"/>
      <c r="Z10" s="118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1"/>
      <c r="R11" s="14"/>
      <c r="S11" s="14"/>
      <c r="T11" s="55"/>
      <c r="U11" s="66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19">
        <v>1</v>
      </c>
      <c r="Z15" s="120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66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1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70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1"/>
      <c r="R25" s="14"/>
      <c r="S25" s="14"/>
      <c r="T25" s="55"/>
      <c r="U25" s="66"/>
      <c r="V25" s="66"/>
      <c r="W25" s="89"/>
      <c r="X25" s="90"/>
      <c r="Y25" s="117"/>
      <c r="Z25" s="118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14"/>
      <c r="R26" s="61"/>
      <c r="S26" s="61"/>
      <c r="T26" s="62"/>
      <c r="U26" s="72"/>
      <c r="V26" s="72"/>
      <c r="W26" s="95"/>
      <c r="X26" s="96"/>
      <c r="Y26" s="123"/>
      <c r="Z26" s="124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66"/>
  <sheetViews>
    <sheetView topLeftCell="A18" zoomScale="70" zoomScaleNormal="70" workbookViewId="0">
      <selection activeCell="AC33" sqref="AC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0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89"/>
      <c r="AD2" s="291" t="s">
        <v>10</v>
      </c>
    </row>
    <row r="3" spans="1:30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292"/>
      <c r="U3" s="83" t="s">
        <v>37</v>
      </c>
      <c r="V3" s="109" t="s">
        <v>26</v>
      </c>
      <c r="W3" s="293" t="s">
        <v>25</v>
      </c>
      <c r="X3" s="294"/>
      <c r="Y3" s="293" t="s">
        <v>57</v>
      </c>
      <c r="Z3" s="294"/>
      <c r="AA3" s="293" t="s">
        <v>23</v>
      </c>
      <c r="AB3" s="294"/>
      <c r="AC3" s="84" t="s">
        <v>38</v>
      </c>
      <c r="AD3" s="291"/>
    </row>
    <row r="4" spans="1:30">
      <c r="A4" s="290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1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162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27">
        <v>2</v>
      </c>
      <c r="F6" s="127"/>
      <c r="G6" s="127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130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130">
        <v>1</v>
      </c>
      <c r="J8" s="155"/>
      <c r="K8" s="131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130">
        <v>1</v>
      </c>
      <c r="J9" s="155"/>
      <c r="K9" s="131"/>
      <c r="L9" s="131"/>
      <c r="M9" s="131"/>
      <c r="N9" s="131"/>
      <c r="O9" s="132"/>
      <c r="P9" s="133">
        <v>1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2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31">
        <v>1</v>
      </c>
      <c r="L10" s="131"/>
      <c r="M10" s="131"/>
      <c r="N10" s="131"/>
      <c r="O10" s="132"/>
      <c r="P10" s="133"/>
      <c r="Q10" s="134"/>
      <c r="R10" s="135"/>
      <c r="S10" s="135"/>
      <c r="T10" s="136"/>
      <c r="U10" s="128"/>
      <c r="V10" s="128"/>
      <c r="W10" s="156"/>
      <c r="X10" s="157"/>
      <c r="Y10" s="158"/>
      <c r="Z10" s="159"/>
      <c r="AA10" s="160"/>
      <c r="AB10" s="161"/>
      <c r="AC10" s="154">
        <v>2</v>
      </c>
      <c r="AD10" s="100">
        <f t="shared" si="0"/>
        <v>3</v>
      </c>
    </row>
    <row r="11" spans="1:30">
      <c r="A11" s="27" t="s">
        <v>1</v>
      </c>
      <c r="B11" s="32"/>
      <c r="C11" s="127">
        <v>1</v>
      </c>
      <c r="D11" s="127">
        <v>1</v>
      </c>
      <c r="E11" s="127"/>
      <c r="F11" s="127">
        <v>3</v>
      </c>
      <c r="G11" s="127"/>
      <c r="H11" s="129"/>
      <c r="I11" s="130"/>
      <c r="J11" s="155"/>
      <c r="K11" s="131">
        <v>1</v>
      </c>
      <c r="L11" s="131"/>
      <c r="M11" s="131"/>
      <c r="N11" s="131"/>
      <c r="O11" s="132"/>
      <c r="P11" s="133">
        <v>2</v>
      </c>
      <c r="Q11" s="134"/>
      <c r="R11" s="135"/>
      <c r="S11" s="135"/>
      <c r="T11" s="136"/>
      <c r="U11" s="128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8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133">
        <v>2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2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130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si="0"/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31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si="0"/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64">
        <v>1</v>
      </c>
      <c r="Z15" s="165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27">
        <v>1</v>
      </c>
      <c r="F16" s="127">
        <v>1</v>
      </c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128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4</v>
      </c>
    </row>
    <row r="17" spans="1:30">
      <c r="A17" s="27" t="s">
        <v>3</v>
      </c>
      <c r="B17" s="32"/>
      <c r="C17" s="127">
        <v>1</v>
      </c>
      <c r="D17" s="11"/>
      <c r="E17" s="127">
        <v>2</v>
      </c>
      <c r="F17" s="127"/>
      <c r="G17" s="127">
        <v>1</v>
      </c>
      <c r="H17" s="129">
        <v>1</v>
      </c>
      <c r="I17" s="130">
        <v>1</v>
      </c>
      <c r="J17" s="131"/>
      <c r="K17" s="131">
        <v>1</v>
      </c>
      <c r="L17" s="131"/>
      <c r="M17" s="131"/>
      <c r="N17" s="131"/>
      <c r="O17" s="132"/>
      <c r="P17" s="133">
        <v>5</v>
      </c>
      <c r="Q17" s="134">
        <v>1</v>
      </c>
      <c r="R17" s="135">
        <v>1</v>
      </c>
      <c r="S17" s="135">
        <v>1</v>
      </c>
      <c r="T17" s="136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27">
        <v>1</v>
      </c>
      <c r="E19" s="127">
        <v>1</v>
      </c>
      <c r="F19" s="127"/>
      <c r="G19" s="127">
        <v>2</v>
      </c>
      <c r="H19" s="129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si="0"/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166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163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126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130">
        <v>1</v>
      </c>
      <c r="J25" s="155"/>
      <c r="K25" s="131">
        <v>1</v>
      </c>
      <c r="L25" s="131"/>
      <c r="M25" s="131"/>
      <c r="N25" s="131"/>
      <c r="O25" s="132"/>
      <c r="P25" s="133"/>
      <c r="Q25" s="134"/>
      <c r="R25" s="135"/>
      <c r="S25" s="135"/>
      <c r="T25" s="136"/>
      <c r="U25" s="128"/>
      <c r="V25" s="128"/>
      <c r="W25" s="156"/>
      <c r="X25" s="157"/>
      <c r="Y25" s="158"/>
      <c r="Z25" s="159"/>
      <c r="AA25" s="160"/>
      <c r="AB25" s="161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137">
        <v>1</v>
      </c>
      <c r="E26" s="137">
        <v>1</v>
      </c>
      <c r="F26" s="137"/>
      <c r="G26" s="137"/>
      <c r="H26" s="138">
        <v>1</v>
      </c>
      <c r="I26" s="139"/>
      <c r="J26" s="140"/>
      <c r="K26" s="141">
        <v>3</v>
      </c>
      <c r="L26" s="141"/>
      <c r="M26" s="141">
        <v>1</v>
      </c>
      <c r="N26" s="141"/>
      <c r="O26" s="142"/>
      <c r="P26" s="143"/>
      <c r="Q26" s="144"/>
      <c r="R26" s="145"/>
      <c r="S26" s="145"/>
      <c r="T26" s="146"/>
      <c r="U26" s="147"/>
      <c r="V26" s="147"/>
      <c r="W26" s="148"/>
      <c r="X26" s="149"/>
      <c r="Y26" s="150"/>
      <c r="Z26" s="151"/>
      <c r="AA26" s="152"/>
      <c r="AB26" s="153"/>
      <c r="AC26" s="154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1">SUM(B6:B26)</f>
        <v>1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10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24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1" sqref="AD3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288" t="s">
        <v>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0" ht="21.75" customHeight="1">
      <c r="A2" s="289" t="s">
        <v>34</v>
      </c>
      <c r="B2" s="291" t="s">
        <v>33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89"/>
      <c r="AD2" s="291" t="s">
        <v>10</v>
      </c>
    </row>
    <row r="3" spans="1:30" ht="28.5" customHeight="1">
      <c r="A3" s="290"/>
      <c r="B3" s="292" t="s">
        <v>12</v>
      </c>
      <c r="C3" s="292"/>
      <c r="D3" s="292"/>
      <c r="E3" s="292"/>
      <c r="F3" s="292"/>
      <c r="G3" s="292"/>
      <c r="H3" s="292"/>
      <c r="I3" s="292" t="s">
        <v>28</v>
      </c>
      <c r="J3" s="292"/>
      <c r="K3" s="292"/>
      <c r="L3" s="292"/>
      <c r="M3" s="292"/>
      <c r="N3" s="292"/>
      <c r="O3" s="292"/>
      <c r="P3" s="292" t="s">
        <v>27</v>
      </c>
      <c r="Q3" s="292"/>
      <c r="R3" s="292"/>
      <c r="S3" s="292"/>
      <c r="T3" s="292"/>
      <c r="U3" s="83" t="s">
        <v>37</v>
      </c>
      <c r="V3" s="125" t="s">
        <v>26</v>
      </c>
      <c r="W3" s="293" t="s">
        <v>25</v>
      </c>
      <c r="X3" s="294"/>
      <c r="Y3" s="293" t="s">
        <v>57</v>
      </c>
      <c r="Z3" s="294"/>
      <c r="AA3" s="293" t="s">
        <v>23</v>
      </c>
      <c r="AB3" s="294"/>
      <c r="AC3" s="84" t="s">
        <v>38</v>
      </c>
      <c r="AD3" s="291"/>
    </row>
    <row r="4" spans="1:30">
      <c r="A4" s="290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291"/>
    </row>
    <row r="5" spans="1:30" s="189" customFormat="1">
      <c r="A5" s="168" t="s">
        <v>9</v>
      </c>
      <c r="B5" s="169"/>
      <c r="C5" s="170"/>
      <c r="D5" s="170"/>
      <c r="E5" s="170"/>
      <c r="F5" s="170"/>
      <c r="G5" s="170"/>
      <c r="H5" s="171"/>
      <c r="I5" s="172"/>
      <c r="J5" s="173"/>
      <c r="K5" s="174"/>
      <c r="L5" s="174"/>
      <c r="M5" s="174"/>
      <c r="N5" s="174"/>
      <c r="O5" s="175"/>
      <c r="P5" s="176"/>
      <c r="Q5" s="177"/>
      <c r="R5" s="178"/>
      <c r="S5" s="178"/>
      <c r="T5" s="179"/>
      <c r="U5" s="180"/>
      <c r="V5" s="180"/>
      <c r="W5" s="181">
        <v>2</v>
      </c>
      <c r="X5" s="182"/>
      <c r="Y5" s="183"/>
      <c r="Z5" s="184"/>
      <c r="AA5" s="185"/>
      <c r="AB5" s="186"/>
      <c r="AC5" s="187"/>
      <c r="AD5" s="188">
        <f>SUM(B5:AC5)</f>
        <v>2</v>
      </c>
    </row>
    <row r="6" spans="1:30" s="189" customFormat="1">
      <c r="A6" s="168" t="s">
        <v>6</v>
      </c>
      <c r="B6" s="190"/>
      <c r="C6" s="191"/>
      <c r="D6" s="191"/>
      <c r="E6" s="192">
        <v>2</v>
      </c>
      <c r="F6" s="192"/>
      <c r="G6" s="192">
        <v>1</v>
      </c>
      <c r="H6" s="193"/>
      <c r="I6" s="194"/>
      <c r="J6" s="195"/>
      <c r="K6" s="196"/>
      <c r="L6" s="196"/>
      <c r="M6" s="196"/>
      <c r="N6" s="196"/>
      <c r="O6" s="197"/>
      <c r="P6" s="198"/>
      <c r="Q6" s="199"/>
      <c r="R6" s="200"/>
      <c r="S6" s="200"/>
      <c r="T6" s="201"/>
      <c r="U6" s="202"/>
      <c r="V6" s="202"/>
      <c r="W6" s="203"/>
      <c r="X6" s="204"/>
      <c r="Y6" s="205"/>
      <c r="Z6" s="206"/>
      <c r="AA6" s="207"/>
      <c r="AB6" s="208"/>
      <c r="AC6" s="209"/>
      <c r="AD6" s="188">
        <f t="shared" ref="AD6:AD26" si="0">SUM(B6:AC6)</f>
        <v>3</v>
      </c>
    </row>
    <row r="7" spans="1:30" s="189" customFormat="1">
      <c r="A7" s="168" t="s">
        <v>47</v>
      </c>
      <c r="B7" s="190"/>
      <c r="C7" s="191"/>
      <c r="D7" s="191"/>
      <c r="E7" s="191"/>
      <c r="F7" s="191"/>
      <c r="G7" s="191"/>
      <c r="H7" s="193"/>
      <c r="I7" s="210">
        <v>1</v>
      </c>
      <c r="J7" s="195"/>
      <c r="K7" s="196"/>
      <c r="L7" s="196"/>
      <c r="M7" s="196"/>
      <c r="N7" s="196"/>
      <c r="O7" s="197"/>
      <c r="P7" s="198"/>
      <c r="Q7" s="199"/>
      <c r="R7" s="200"/>
      <c r="S7" s="200"/>
      <c r="T7" s="201"/>
      <c r="U7" s="202"/>
      <c r="V7" s="202"/>
      <c r="W7" s="203"/>
      <c r="X7" s="204"/>
      <c r="Y7" s="205"/>
      <c r="Z7" s="206"/>
      <c r="AA7" s="207"/>
      <c r="AB7" s="208"/>
      <c r="AC7" s="209"/>
      <c r="AD7" s="188">
        <f t="shared" si="0"/>
        <v>1</v>
      </c>
    </row>
    <row r="8" spans="1:30" s="189" customFormat="1">
      <c r="A8" s="168" t="s">
        <v>43</v>
      </c>
      <c r="B8" s="190"/>
      <c r="C8" s="191"/>
      <c r="D8" s="191"/>
      <c r="E8" s="191"/>
      <c r="F8" s="191"/>
      <c r="G8" s="191"/>
      <c r="H8" s="193"/>
      <c r="I8" s="210">
        <v>1</v>
      </c>
      <c r="J8" s="211"/>
      <c r="K8" s="212">
        <v>1</v>
      </c>
      <c r="L8" s="196"/>
      <c r="M8" s="196"/>
      <c r="N8" s="196"/>
      <c r="O8" s="197"/>
      <c r="P8" s="198"/>
      <c r="Q8" s="199"/>
      <c r="R8" s="200"/>
      <c r="S8" s="200"/>
      <c r="T8" s="201"/>
      <c r="U8" s="202"/>
      <c r="V8" s="202"/>
      <c r="W8" s="203"/>
      <c r="X8" s="204"/>
      <c r="Y8" s="205"/>
      <c r="Z8" s="206"/>
      <c r="AA8" s="207"/>
      <c r="AB8" s="208"/>
      <c r="AC8" s="209"/>
      <c r="AD8" s="188">
        <f t="shared" si="0"/>
        <v>2</v>
      </c>
    </row>
    <row r="9" spans="1:30" s="189" customFormat="1">
      <c r="A9" s="168" t="s">
        <v>5</v>
      </c>
      <c r="B9" s="190"/>
      <c r="C9" s="191"/>
      <c r="D9" s="191"/>
      <c r="E9" s="191"/>
      <c r="F9" s="191"/>
      <c r="G9" s="191"/>
      <c r="H9" s="193"/>
      <c r="I9" s="210">
        <v>1</v>
      </c>
      <c r="J9" s="211"/>
      <c r="K9" s="212"/>
      <c r="L9" s="212"/>
      <c r="M9" s="212"/>
      <c r="N9" s="212"/>
      <c r="O9" s="213"/>
      <c r="P9" s="214">
        <v>2</v>
      </c>
      <c r="Q9" s="199"/>
      <c r="R9" s="200"/>
      <c r="S9" s="200"/>
      <c r="T9" s="201"/>
      <c r="U9" s="202"/>
      <c r="V9" s="202"/>
      <c r="W9" s="203"/>
      <c r="X9" s="204"/>
      <c r="Y9" s="205"/>
      <c r="Z9" s="206"/>
      <c r="AA9" s="207"/>
      <c r="AB9" s="208"/>
      <c r="AC9" s="209"/>
      <c r="AD9" s="188">
        <f t="shared" si="0"/>
        <v>3</v>
      </c>
    </row>
    <row r="10" spans="1:30" s="189" customFormat="1">
      <c r="A10" s="168" t="s">
        <v>0</v>
      </c>
      <c r="B10" s="190"/>
      <c r="C10" s="191"/>
      <c r="D10" s="191"/>
      <c r="E10" s="191"/>
      <c r="F10" s="191"/>
      <c r="G10" s="191"/>
      <c r="H10" s="193"/>
      <c r="I10" s="194"/>
      <c r="J10" s="195"/>
      <c r="K10" s="212">
        <v>1</v>
      </c>
      <c r="L10" s="212"/>
      <c r="M10" s="212"/>
      <c r="N10" s="212"/>
      <c r="O10" s="213"/>
      <c r="P10" s="214"/>
      <c r="Q10" s="215"/>
      <c r="R10" s="216"/>
      <c r="S10" s="216"/>
      <c r="T10" s="217"/>
      <c r="U10" s="218"/>
      <c r="V10" s="218"/>
      <c r="W10" s="219"/>
      <c r="X10" s="220"/>
      <c r="Y10" s="221"/>
      <c r="Z10" s="222"/>
      <c r="AA10" s="223"/>
      <c r="AB10" s="224"/>
      <c r="AC10" s="225">
        <v>2</v>
      </c>
      <c r="AD10" s="188">
        <f t="shared" si="0"/>
        <v>3</v>
      </c>
    </row>
    <row r="11" spans="1:30" s="189" customFormat="1">
      <c r="A11" s="168" t="s">
        <v>1</v>
      </c>
      <c r="B11" s="190"/>
      <c r="C11" s="192">
        <v>1</v>
      </c>
      <c r="D11" s="192">
        <v>1</v>
      </c>
      <c r="E11" s="192"/>
      <c r="F11" s="192">
        <v>3</v>
      </c>
      <c r="G11" s="192"/>
      <c r="H11" s="226"/>
      <c r="I11" s="210"/>
      <c r="J11" s="211"/>
      <c r="K11" s="212">
        <v>1</v>
      </c>
      <c r="L11" s="212"/>
      <c r="M11" s="212"/>
      <c r="N11" s="212"/>
      <c r="O11" s="213"/>
      <c r="P11" s="214">
        <v>2</v>
      </c>
      <c r="Q11" s="215"/>
      <c r="R11" s="216"/>
      <c r="S11" s="216"/>
      <c r="T11" s="217"/>
      <c r="U11" s="218"/>
      <c r="V11" s="202"/>
      <c r="W11" s="203"/>
      <c r="X11" s="204"/>
      <c r="Y11" s="205"/>
      <c r="Z11" s="206"/>
      <c r="AA11" s="207"/>
      <c r="AB11" s="208"/>
      <c r="AC11" s="209"/>
      <c r="AD11" s="188">
        <f t="shared" si="0"/>
        <v>8</v>
      </c>
    </row>
    <row r="12" spans="1:30" s="189" customFormat="1">
      <c r="A12" s="168" t="s">
        <v>55</v>
      </c>
      <c r="B12" s="190"/>
      <c r="C12" s="191"/>
      <c r="D12" s="191"/>
      <c r="E12" s="191"/>
      <c r="F12" s="191"/>
      <c r="G12" s="191"/>
      <c r="H12" s="193"/>
      <c r="I12" s="194"/>
      <c r="J12" s="195"/>
      <c r="K12" s="196"/>
      <c r="L12" s="196"/>
      <c r="M12" s="196"/>
      <c r="N12" s="196"/>
      <c r="O12" s="197"/>
      <c r="P12" s="214">
        <v>2</v>
      </c>
      <c r="Q12" s="199"/>
      <c r="R12" s="200"/>
      <c r="S12" s="200"/>
      <c r="T12" s="201"/>
      <c r="U12" s="202"/>
      <c r="V12" s="202"/>
      <c r="W12" s="203"/>
      <c r="X12" s="204"/>
      <c r="Y12" s="205"/>
      <c r="Z12" s="206"/>
      <c r="AA12" s="207"/>
      <c r="AB12" s="208"/>
      <c r="AC12" s="209"/>
      <c r="AD12" s="188">
        <f t="shared" si="0"/>
        <v>2</v>
      </c>
    </row>
    <row r="13" spans="1:30" s="189" customFormat="1">
      <c r="A13" s="168" t="s">
        <v>54</v>
      </c>
      <c r="B13" s="190"/>
      <c r="C13" s="191"/>
      <c r="D13" s="191"/>
      <c r="E13" s="191"/>
      <c r="F13" s="191"/>
      <c r="G13" s="191"/>
      <c r="H13" s="193"/>
      <c r="I13" s="210">
        <v>1</v>
      </c>
      <c r="J13" s="195"/>
      <c r="K13" s="196"/>
      <c r="L13" s="196"/>
      <c r="M13" s="196"/>
      <c r="N13" s="196"/>
      <c r="O13" s="197"/>
      <c r="P13" s="198"/>
      <c r="Q13" s="199"/>
      <c r="R13" s="200"/>
      <c r="S13" s="200"/>
      <c r="T13" s="201"/>
      <c r="U13" s="202"/>
      <c r="V13" s="202"/>
      <c r="W13" s="203"/>
      <c r="X13" s="204"/>
      <c r="Y13" s="205"/>
      <c r="Z13" s="206"/>
      <c r="AA13" s="207"/>
      <c r="AB13" s="208"/>
      <c r="AC13" s="209"/>
      <c r="AD13" s="188">
        <f t="shared" si="0"/>
        <v>1</v>
      </c>
    </row>
    <row r="14" spans="1:30" s="189" customFormat="1">
      <c r="A14" s="168" t="s">
        <v>53</v>
      </c>
      <c r="B14" s="190"/>
      <c r="C14" s="191"/>
      <c r="D14" s="191"/>
      <c r="E14" s="191"/>
      <c r="F14" s="191"/>
      <c r="G14" s="191"/>
      <c r="H14" s="193"/>
      <c r="I14" s="194"/>
      <c r="J14" s="195"/>
      <c r="K14" s="212">
        <v>1</v>
      </c>
      <c r="L14" s="196"/>
      <c r="M14" s="196"/>
      <c r="N14" s="196"/>
      <c r="O14" s="197"/>
      <c r="P14" s="198"/>
      <c r="Q14" s="199"/>
      <c r="R14" s="200"/>
      <c r="S14" s="200"/>
      <c r="T14" s="201"/>
      <c r="U14" s="202"/>
      <c r="V14" s="202"/>
      <c r="W14" s="203"/>
      <c r="X14" s="204"/>
      <c r="Y14" s="205"/>
      <c r="Z14" s="206"/>
      <c r="AA14" s="207"/>
      <c r="AB14" s="208"/>
      <c r="AC14" s="209"/>
      <c r="AD14" s="188">
        <f t="shared" si="0"/>
        <v>1</v>
      </c>
    </row>
    <row r="15" spans="1:30" s="189" customFormat="1">
      <c r="A15" s="168" t="s">
        <v>8</v>
      </c>
      <c r="B15" s="227"/>
      <c r="C15" s="228"/>
      <c r="D15" s="228"/>
      <c r="E15" s="228"/>
      <c r="F15" s="228"/>
      <c r="G15" s="228"/>
      <c r="H15" s="229"/>
      <c r="I15" s="230"/>
      <c r="J15" s="231"/>
      <c r="K15" s="232"/>
      <c r="L15" s="232"/>
      <c r="M15" s="232"/>
      <c r="N15" s="232"/>
      <c r="O15" s="233"/>
      <c r="P15" s="234"/>
      <c r="Q15" s="235"/>
      <c r="R15" s="236"/>
      <c r="S15" s="236"/>
      <c r="T15" s="237"/>
      <c r="U15" s="238"/>
      <c r="V15" s="238"/>
      <c r="W15" s="239"/>
      <c r="X15" s="240"/>
      <c r="Y15" s="241">
        <v>1</v>
      </c>
      <c r="Z15" s="242">
        <v>3</v>
      </c>
      <c r="AA15" s="243"/>
      <c r="AB15" s="244"/>
      <c r="AC15" s="245"/>
      <c r="AD15" s="188">
        <f t="shared" si="0"/>
        <v>4</v>
      </c>
    </row>
    <row r="16" spans="1:30" s="189" customFormat="1">
      <c r="A16" s="168" t="s">
        <v>2</v>
      </c>
      <c r="B16" s="190"/>
      <c r="C16" s="191"/>
      <c r="D16" s="191"/>
      <c r="E16" s="192">
        <v>1</v>
      </c>
      <c r="F16" s="192">
        <v>1</v>
      </c>
      <c r="G16" s="191"/>
      <c r="H16" s="193"/>
      <c r="I16" s="194"/>
      <c r="J16" s="195"/>
      <c r="K16" s="196"/>
      <c r="L16" s="196"/>
      <c r="M16" s="196"/>
      <c r="N16" s="196"/>
      <c r="O16" s="197"/>
      <c r="P16" s="198"/>
      <c r="Q16" s="199"/>
      <c r="R16" s="200"/>
      <c r="S16" s="200"/>
      <c r="T16" s="201"/>
      <c r="U16" s="218">
        <v>2</v>
      </c>
      <c r="V16" s="202"/>
      <c r="W16" s="203"/>
      <c r="X16" s="204"/>
      <c r="Y16" s="205"/>
      <c r="Z16" s="206"/>
      <c r="AA16" s="207"/>
      <c r="AB16" s="208"/>
      <c r="AC16" s="209"/>
      <c r="AD16" s="188">
        <f t="shared" si="0"/>
        <v>4</v>
      </c>
    </row>
    <row r="17" spans="1:30" s="189" customFormat="1">
      <c r="A17" s="168" t="s">
        <v>3</v>
      </c>
      <c r="B17" s="190"/>
      <c r="C17" s="192">
        <v>1</v>
      </c>
      <c r="D17" s="191"/>
      <c r="E17" s="192">
        <v>2</v>
      </c>
      <c r="F17" s="192"/>
      <c r="G17" s="192">
        <v>1</v>
      </c>
      <c r="H17" s="226">
        <v>1</v>
      </c>
      <c r="I17" s="210">
        <v>1</v>
      </c>
      <c r="J17" s="212"/>
      <c r="K17" s="212">
        <v>1</v>
      </c>
      <c r="L17" s="212"/>
      <c r="M17" s="212"/>
      <c r="N17" s="212"/>
      <c r="O17" s="213"/>
      <c r="P17" s="214">
        <v>5</v>
      </c>
      <c r="Q17" s="215">
        <v>1</v>
      </c>
      <c r="R17" s="216">
        <v>1</v>
      </c>
      <c r="S17" s="216">
        <v>1</v>
      </c>
      <c r="T17" s="217"/>
      <c r="U17" s="202"/>
      <c r="V17" s="202"/>
      <c r="W17" s="203"/>
      <c r="X17" s="204"/>
      <c r="Y17" s="205"/>
      <c r="Z17" s="206"/>
      <c r="AA17" s="207"/>
      <c r="AB17" s="208"/>
      <c r="AC17" s="209"/>
      <c r="AD17" s="188">
        <f t="shared" si="0"/>
        <v>15</v>
      </c>
    </row>
    <row r="18" spans="1:30" s="189" customFormat="1">
      <c r="A18" s="168" t="s">
        <v>7</v>
      </c>
      <c r="B18" s="190"/>
      <c r="C18" s="191"/>
      <c r="D18" s="191"/>
      <c r="E18" s="191"/>
      <c r="F18" s="191"/>
      <c r="G18" s="191"/>
      <c r="H18" s="193"/>
      <c r="I18" s="194"/>
      <c r="J18" s="195"/>
      <c r="K18" s="196"/>
      <c r="L18" s="196"/>
      <c r="M18" s="196"/>
      <c r="N18" s="196"/>
      <c r="O18" s="197"/>
      <c r="P18" s="198"/>
      <c r="Q18" s="199"/>
      <c r="R18" s="200"/>
      <c r="S18" s="200"/>
      <c r="T18" s="201"/>
      <c r="U18" s="202"/>
      <c r="V18" s="202"/>
      <c r="W18" s="203"/>
      <c r="X18" s="204"/>
      <c r="Y18" s="205"/>
      <c r="Z18" s="206"/>
      <c r="AA18" s="207"/>
      <c r="AB18" s="208"/>
      <c r="AC18" s="209"/>
      <c r="AD18" s="188">
        <f t="shared" si="0"/>
        <v>0</v>
      </c>
    </row>
    <row r="19" spans="1:30" s="189" customFormat="1">
      <c r="A19" s="168" t="s">
        <v>52</v>
      </c>
      <c r="B19" s="190"/>
      <c r="C19" s="191"/>
      <c r="D19" s="192">
        <v>1</v>
      </c>
      <c r="E19" s="192">
        <v>1</v>
      </c>
      <c r="F19" s="192"/>
      <c r="G19" s="192">
        <v>2</v>
      </c>
      <c r="H19" s="226"/>
      <c r="I19" s="194"/>
      <c r="J19" s="195"/>
      <c r="K19" s="196"/>
      <c r="L19" s="196"/>
      <c r="M19" s="196"/>
      <c r="N19" s="196"/>
      <c r="O19" s="197"/>
      <c r="P19" s="198"/>
      <c r="Q19" s="199"/>
      <c r="R19" s="200"/>
      <c r="S19" s="200"/>
      <c r="T19" s="201"/>
      <c r="U19" s="202"/>
      <c r="V19" s="202"/>
      <c r="W19" s="203"/>
      <c r="X19" s="204"/>
      <c r="Y19" s="205"/>
      <c r="Z19" s="206"/>
      <c r="AA19" s="207"/>
      <c r="AB19" s="208"/>
      <c r="AC19" s="209"/>
      <c r="AD19" s="188">
        <f t="shared" si="0"/>
        <v>4</v>
      </c>
    </row>
    <row r="20" spans="1:30" s="189" customFormat="1">
      <c r="A20" s="246" t="s">
        <v>56</v>
      </c>
      <c r="B20" s="247"/>
      <c r="C20" s="248"/>
      <c r="D20" s="248"/>
      <c r="E20" s="248"/>
      <c r="F20" s="248"/>
      <c r="G20" s="249">
        <v>1</v>
      </c>
      <c r="H20" s="250"/>
      <c r="I20" s="251"/>
      <c r="J20" s="252"/>
      <c r="K20" s="253"/>
      <c r="L20" s="253"/>
      <c r="M20" s="253"/>
      <c r="N20" s="253"/>
      <c r="O20" s="254"/>
      <c r="P20" s="255"/>
      <c r="Q20" s="256"/>
      <c r="R20" s="257"/>
      <c r="S20" s="257"/>
      <c r="T20" s="258"/>
      <c r="U20" s="259"/>
      <c r="V20" s="259"/>
      <c r="W20" s="260"/>
      <c r="X20" s="261"/>
      <c r="Y20" s="262"/>
      <c r="Z20" s="263"/>
      <c r="AA20" s="264"/>
      <c r="AB20" s="265"/>
      <c r="AC20" s="187"/>
      <c r="AD20" s="266">
        <f t="shared" si="0"/>
        <v>1</v>
      </c>
    </row>
    <row r="21" spans="1:30" s="189" customFormat="1">
      <c r="A21" s="246" t="s">
        <v>45</v>
      </c>
      <c r="B21" s="267"/>
      <c r="C21" s="248"/>
      <c r="D21" s="248"/>
      <c r="E21" s="248"/>
      <c r="F21" s="248"/>
      <c r="G21" s="248"/>
      <c r="H21" s="250"/>
      <c r="I21" s="251"/>
      <c r="J21" s="252"/>
      <c r="K21" s="253"/>
      <c r="L21" s="253"/>
      <c r="M21" s="253"/>
      <c r="N21" s="253"/>
      <c r="O21" s="254"/>
      <c r="P21" s="255"/>
      <c r="Q21" s="256"/>
      <c r="R21" s="257"/>
      <c r="S21" s="257"/>
      <c r="T21" s="258"/>
      <c r="U21" s="259"/>
      <c r="V21" s="259"/>
      <c r="W21" s="260"/>
      <c r="X21" s="261"/>
      <c r="Y21" s="262"/>
      <c r="Z21" s="263"/>
      <c r="AA21" s="264"/>
      <c r="AB21" s="265"/>
      <c r="AC21" s="187"/>
      <c r="AD21" s="266">
        <f t="shared" si="0"/>
        <v>0</v>
      </c>
    </row>
    <row r="22" spans="1:30" s="189" customFormat="1">
      <c r="A22" s="246" t="s">
        <v>42</v>
      </c>
      <c r="B22" s="247"/>
      <c r="C22" s="248"/>
      <c r="D22" s="248"/>
      <c r="E22" s="248"/>
      <c r="F22" s="248"/>
      <c r="G22" s="248"/>
      <c r="H22" s="250"/>
      <c r="I22" s="251"/>
      <c r="J22" s="252"/>
      <c r="K22" s="253"/>
      <c r="L22" s="253"/>
      <c r="M22" s="253"/>
      <c r="N22" s="253"/>
      <c r="O22" s="254"/>
      <c r="P22" s="255"/>
      <c r="Q22" s="256"/>
      <c r="R22" s="257"/>
      <c r="S22" s="257"/>
      <c r="T22" s="258"/>
      <c r="U22" s="259"/>
      <c r="V22" s="259"/>
      <c r="W22" s="260"/>
      <c r="X22" s="261"/>
      <c r="Y22" s="262"/>
      <c r="Z22" s="263"/>
      <c r="AA22" s="264"/>
      <c r="AB22" s="265"/>
      <c r="AC22" s="187"/>
      <c r="AD22" s="266">
        <f t="shared" si="0"/>
        <v>0</v>
      </c>
    </row>
    <row r="23" spans="1:30" s="189" customFormat="1">
      <c r="A23" s="246" t="s">
        <v>46</v>
      </c>
      <c r="B23" s="247"/>
      <c r="C23" s="248"/>
      <c r="D23" s="248"/>
      <c r="E23" s="248"/>
      <c r="F23" s="248"/>
      <c r="G23" s="248"/>
      <c r="H23" s="250"/>
      <c r="I23" s="251"/>
      <c r="J23" s="252"/>
      <c r="K23" s="253"/>
      <c r="L23" s="253"/>
      <c r="M23" s="253"/>
      <c r="N23" s="253"/>
      <c r="O23" s="254"/>
      <c r="P23" s="255"/>
      <c r="Q23" s="256"/>
      <c r="R23" s="257"/>
      <c r="S23" s="257"/>
      <c r="T23" s="258"/>
      <c r="U23" s="259"/>
      <c r="V23" s="259"/>
      <c r="W23" s="260"/>
      <c r="X23" s="261"/>
      <c r="Y23" s="262"/>
      <c r="Z23" s="263"/>
      <c r="AA23" s="264"/>
      <c r="AB23" s="265"/>
      <c r="AC23" s="187"/>
      <c r="AD23" s="266">
        <f t="shared" si="0"/>
        <v>0</v>
      </c>
    </row>
    <row r="24" spans="1:30" s="189" customFormat="1">
      <c r="A24" s="246" t="s">
        <v>49</v>
      </c>
      <c r="B24" s="247"/>
      <c r="C24" s="248"/>
      <c r="D24" s="248"/>
      <c r="E24" s="248"/>
      <c r="F24" s="248"/>
      <c r="G24" s="248"/>
      <c r="H24" s="250"/>
      <c r="I24" s="251"/>
      <c r="J24" s="252"/>
      <c r="K24" s="253"/>
      <c r="L24" s="253"/>
      <c r="M24" s="253"/>
      <c r="N24" s="253"/>
      <c r="O24" s="254"/>
      <c r="P24" s="255"/>
      <c r="Q24" s="256"/>
      <c r="R24" s="257"/>
      <c r="S24" s="257"/>
      <c r="T24" s="258"/>
      <c r="U24" s="259"/>
      <c r="V24" s="268">
        <v>1</v>
      </c>
      <c r="W24" s="260"/>
      <c r="X24" s="261"/>
      <c r="Y24" s="262"/>
      <c r="Z24" s="263"/>
      <c r="AA24" s="264"/>
      <c r="AB24" s="265"/>
      <c r="AC24" s="187"/>
      <c r="AD24" s="266">
        <f t="shared" si="0"/>
        <v>1</v>
      </c>
    </row>
    <row r="25" spans="1:30" s="189" customFormat="1">
      <c r="A25" s="168" t="s">
        <v>50</v>
      </c>
      <c r="B25" s="190"/>
      <c r="C25" s="191"/>
      <c r="D25" s="191"/>
      <c r="E25" s="191"/>
      <c r="F25" s="191"/>
      <c r="G25" s="191"/>
      <c r="H25" s="193"/>
      <c r="I25" s="210">
        <v>1</v>
      </c>
      <c r="J25" s="211"/>
      <c r="K25" s="212">
        <v>1</v>
      </c>
      <c r="L25" s="212"/>
      <c r="M25" s="212"/>
      <c r="N25" s="212"/>
      <c r="O25" s="213"/>
      <c r="P25" s="214"/>
      <c r="Q25" s="215"/>
      <c r="R25" s="216"/>
      <c r="S25" s="216"/>
      <c r="T25" s="217"/>
      <c r="U25" s="218"/>
      <c r="V25" s="218"/>
      <c r="W25" s="219"/>
      <c r="X25" s="220"/>
      <c r="Y25" s="221"/>
      <c r="Z25" s="222"/>
      <c r="AA25" s="223"/>
      <c r="AB25" s="224">
        <v>1</v>
      </c>
      <c r="AC25" s="209"/>
      <c r="AD25" s="188">
        <f t="shared" si="0"/>
        <v>3</v>
      </c>
    </row>
    <row r="26" spans="1:30" s="189" customFormat="1">
      <c r="A26" s="168" t="s">
        <v>4</v>
      </c>
      <c r="B26" s="269"/>
      <c r="C26" s="270"/>
      <c r="D26" s="271">
        <v>1</v>
      </c>
      <c r="E26" s="271">
        <v>1</v>
      </c>
      <c r="F26" s="271"/>
      <c r="G26" s="271"/>
      <c r="H26" s="272">
        <v>1</v>
      </c>
      <c r="I26" s="273"/>
      <c r="J26" s="274"/>
      <c r="K26" s="275">
        <v>3</v>
      </c>
      <c r="L26" s="275"/>
      <c r="M26" s="275">
        <v>1</v>
      </c>
      <c r="N26" s="275"/>
      <c r="O26" s="276"/>
      <c r="P26" s="277"/>
      <c r="Q26" s="278"/>
      <c r="R26" s="279"/>
      <c r="S26" s="279"/>
      <c r="T26" s="280"/>
      <c r="U26" s="281"/>
      <c r="V26" s="281"/>
      <c r="W26" s="282"/>
      <c r="X26" s="283"/>
      <c r="Y26" s="284"/>
      <c r="Z26" s="285"/>
      <c r="AA26" s="286"/>
      <c r="AB26" s="287"/>
      <c r="AC26" s="225">
        <v>4</v>
      </c>
      <c r="AD26" s="188">
        <f t="shared" si="0"/>
        <v>11</v>
      </c>
    </row>
    <row r="27" spans="1:30">
      <c r="A27" s="25" t="s">
        <v>10</v>
      </c>
      <c r="B27" s="26">
        <f t="shared" ref="B27:V27" si="1">SUM(B6:B26)</f>
        <v>0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11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6</v>
      </c>
      <c r="AD27" s="26">
        <f>SUM(AD5:AD26)</f>
        <v>69</v>
      </c>
    </row>
    <row r="29" spans="1:30" s="1" customFormat="1">
      <c r="A29" s="3" t="s">
        <v>12</v>
      </c>
      <c r="B29" s="1">
        <f>SUM(B27:H27)</f>
        <v>23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14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6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69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</vt:lpstr>
      <vt:lpstr>JUL</vt:lpstr>
      <vt:lpstr>AGOSTO</vt:lpstr>
      <vt:lpstr>SETEMBRO</vt:lpstr>
      <vt:lpstr>OUTUBRO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2014-11-12T17:38:46Z</dcterms:modified>
</cp:coreProperties>
</file>