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tabRatio="577" activeTab="5"/>
  </bookViews>
  <sheets>
    <sheet name="JANEIRO" sheetId="57" r:id="rId1"/>
    <sheet name="FEVEREIRO" sheetId="58" r:id="rId2"/>
    <sheet name="MARÇO" sheetId="60" r:id="rId3"/>
    <sheet name="ABRIL" sheetId="62" r:id="rId4"/>
    <sheet name="MAIO" sheetId="63" r:id="rId5"/>
    <sheet name="JUNHO" sheetId="65" r:id="rId6"/>
    <sheet name="Plan1" sheetId="61" r:id="rId7"/>
  </sheet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8" i="65"/>
  <c r="D37"/>
  <c r="D36"/>
  <c r="D35"/>
  <c r="D34"/>
  <c r="D33"/>
  <c r="D32"/>
  <c r="D31"/>
  <c r="D30"/>
  <c r="D29"/>
  <c r="D28"/>
  <c r="B25"/>
  <c r="C25"/>
  <c r="D25"/>
  <c r="E25"/>
  <c r="F25"/>
  <c r="G25"/>
  <c r="H25"/>
  <c r="I25"/>
  <c r="J25"/>
  <c r="K25"/>
  <c r="D39" i="63"/>
  <c r="D38"/>
  <c r="D37"/>
  <c r="D36"/>
  <c r="D35"/>
  <c r="D34"/>
  <c r="D33"/>
  <c r="D32"/>
  <c r="D31"/>
  <c r="D30"/>
  <c r="D29"/>
  <c r="B26"/>
  <c r="C26"/>
  <c r="D26"/>
  <c r="E26"/>
  <c r="F26"/>
  <c r="G26"/>
  <c r="H26"/>
  <c r="I26"/>
  <c r="J26"/>
  <c r="K26"/>
  <c r="L26"/>
  <c r="G26" i="62"/>
  <c r="D39"/>
  <c r="D38"/>
  <c r="D37"/>
  <c r="D36"/>
  <c r="D35"/>
  <c r="D34"/>
  <c r="D33"/>
  <c r="D32"/>
  <c r="D31"/>
  <c r="D30"/>
  <c r="D29"/>
  <c r="B26"/>
  <c r="C26"/>
  <c r="D26"/>
  <c r="E26"/>
  <c r="F26"/>
  <c r="H26"/>
  <c r="I26"/>
  <c r="J26"/>
  <c r="K26"/>
  <c r="L26"/>
  <c r="M26" i="60"/>
  <c r="D39"/>
  <c r="D38"/>
  <c r="D37"/>
  <c r="D36"/>
  <c r="D35"/>
  <c r="D34"/>
  <c r="D33"/>
  <c r="D32"/>
  <c r="D31"/>
  <c r="D30"/>
  <c r="D29"/>
  <c r="C26"/>
  <c r="D26"/>
  <c r="E26"/>
  <c r="F26"/>
  <c r="G26"/>
  <c r="H26"/>
  <c r="I26"/>
  <c r="J26"/>
  <c r="K26"/>
  <c r="L26"/>
  <c r="B26"/>
  <c r="B27" i="58"/>
  <c r="C27"/>
  <c r="D27"/>
  <c r="E27"/>
  <c r="F27"/>
  <c r="G27"/>
  <c r="H27"/>
  <c r="B29"/>
  <c r="I27"/>
  <c r="J27"/>
  <c r="K27"/>
  <c r="L27"/>
  <c r="M27"/>
  <c r="N27"/>
  <c r="O27"/>
  <c r="B30"/>
  <c r="P27"/>
  <c r="Q27"/>
  <c r="R27"/>
  <c r="S27"/>
  <c r="T27"/>
  <c r="B31"/>
  <c r="U27"/>
  <c r="V27"/>
  <c r="W27"/>
  <c r="X27"/>
  <c r="B32"/>
  <c r="Z27"/>
  <c r="AA27"/>
  <c r="B33"/>
  <c r="AF27"/>
  <c r="AG27"/>
  <c r="B34"/>
  <c r="Y27"/>
  <c r="B35"/>
  <c r="AD27"/>
  <c r="AE27"/>
  <c r="B36"/>
  <c r="AH27"/>
  <c r="B37"/>
  <c r="B38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C27"/>
  <c r="AB27"/>
  <c r="B27" i="57"/>
  <c r="C27"/>
  <c r="D27"/>
  <c r="E27"/>
  <c r="F27"/>
  <c r="G27"/>
  <c r="H27"/>
  <c r="B29"/>
  <c r="I27"/>
  <c r="J27"/>
  <c r="K27"/>
  <c r="L27"/>
  <c r="M27"/>
  <c r="N27"/>
  <c r="O27"/>
  <c r="B30"/>
  <c r="P27"/>
  <c r="Q27"/>
  <c r="R27"/>
  <c r="S27"/>
  <c r="T27"/>
  <c r="B31"/>
  <c r="U27"/>
  <c r="V27"/>
  <c r="W27"/>
  <c r="X27"/>
  <c r="B32"/>
  <c r="Z27"/>
  <c r="AA27"/>
  <c r="B33"/>
  <c r="AF27"/>
  <c r="AG27"/>
  <c r="B34"/>
  <c r="Y27"/>
  <c r="B35"/>
  <c r="AD27"/>
  <c r="AE27"/>
  <c r="B36"/>
  <c r="AH27"/>
  <c r="B37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C27"/>
  <c r="AB27"/>
  <c r="B38"/>
  <c r="L25" i="65"/>
</calcChain>
</file>

<file path=xl/sharedStrings.xml><?xml version="1.0" encoding="utf-8"?>
<sst xmlns="http://schemas.openxmlformats.org/spreadsheetml/2006/main" count="304" uniqueCount="71">
  <si>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</si>
  <si>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</si>
  <si>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</si>
  <si>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</si>
  <si>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</si>
  <si>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</si>
  <si>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</si>
  <si>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</si>
  <si>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</si>
  <si>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</si>
  <si>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</si>
  <si>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</si>
  <si>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</si>
  <si>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</si>
  <si>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</si>
  <si>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</si>
  <si>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</si>
  <si>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</si>
  <si>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</si>
  <si>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</si>
  <si>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</si>
  <si>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</si>
  <si>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</si>
  <si>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</si>
  <si>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</si>
  <si>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</si>
  <si>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</si>
  <si>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</si>
  <si>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</si>
  <si>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</si>
  <si>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</si>
  <si>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</si>
  <si>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</si>
  <si>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</si>
  <si>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</si>
  <si>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</si>
  <si>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</si>
  <si>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</si>
  <si>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</si>
  <si>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</si>
  <si>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</si>
  <si>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</si>
  <si>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</si>
  <si>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</si>
  <si>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</si>
  <si>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</si>
  <si>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</si>
  <si>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</si>
  <si>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</si>
  <si>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</si>
  <si>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</si>
  <si>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</si>
  <si>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</si>
  <si>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</si>
  <si>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</si>
  <si>
    <t>ECONOMIA</t>
  </si>
  <si>
    <t>OUVIDORIA</t>
  </si>
  <si>
    <t>TABELA 17 - QUADRO DE ESTAGIÁRIOS DO TCE</t>
  </si>
  <si>
    <t>GAA/GSS</t>
  </si>
  <si>
    <t xml:space="preserve">JORNALISMO
</t>
  </si>
  <si>
    <t>LETRAS</t>
  </si>
  <si>
    <t>CURSO</t>
  </si>
  <si>
    <t>ADM</t>
  </si>
  <si>
    <t xml:space="preserve">JORNALISMO E LETRAS
</t>
  </si>
  <si>
    <t>AJUR</t>
  </si>
  <si>
    <t>APLA</t>
  </si>
  <si>
    <t>DGA</t>
  </si>
  <si>
    <t>DGE</t>
  </si>
  <si>
    <t>DGO</t>
  </si>
  <si>
    <t>DTI</t>
  </si>
  <si>
    <t>GAB SABRINA IOCKEN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</si>
</sst>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 wrapText="1"/>
    </xf>
    <xf numFmtId="0" fontId="0" fillId="0" borderId="21" xfId="0" applyFont="1" applyBorder="1"/>
    <xf numFmtId="0" fontId="6" fillId="0" borderId="21" xfId="0" applyFont="1" applyBorder="1"/>
    <xf numFmtId="0" fontId="6" fillId="0" borderId="35" xfId="0" applyFont="1" applyBorder="1"/>
    <xf numFmtId="0" fontId="0" fillId="0" borderId="35" xfId="0" applyFont="1" applyBorder="1"/>
    <xf numFmtId="0" fontId="1" fillId="5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5" borderId="3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1" fillId="10" borderId="34" xfId="0" applyFont="1" applyFill="1" applyBorder="1" applyAlignment="1">
      <alignment horizontal="center" vertical="center"/>
    </xf>
    <xf numFmtId="0" fontId="1" fillId="10" borderId="4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Font="1" applyFill="1" applyBorder="1"/>
    <xf numFmtId="0" fontId="0" fillId="0" borderId="7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65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147E-2"/>
                  <c:y val="7.714511009590176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C-4484-9325-79621216AFA9}"/>
                </c:ext>
              </c:extLst>
            </c:dLbl>
            <c:dLbl>
              <c:idx val="1"/>
              <c:layout>
                <c:manualLayout>
                  <c:x val="-5.0961419133647823E-2"/>
                  <c:y val="6.034176589735654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2C-4484-9325-79621216AFA9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5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2C-4484-9325-79621216AFA9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224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2C-4484-9325-79621216AFA9}"/>
                </c:ext>
              </c:extLst>
            </c:dLbl>
            <c:dLbl>
              <c:idx val="4"/>
              <c:layout>
                <c:manualLayout>
                  <c:x val="1.8841229960680134E-2"/>
                  <c:y val="-0.13683438025780173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2C-4484-9325-79621216AFA9}"/>
                </c:ext>
              </c:extLst>
            </c:dLbl>
            <c:dLbl>
              <c:idx val="5"/>
              <c:layout>
                <c:manualLayout>
                  <c:x val="4.5252469784283905E-2"/>
                  <c:y val="-0.13098791158124104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2C-4484-9325-79621216AFA9}"/>
                </c:ext>
              </c:extLst>
            </c:dLbl>
            <c:dLbl>
              <c:idx val="6"/>
              <c:layout>
                <c:manualLayout>
                  <c:x val="-5.4034093380022033E-2"/>
                  <c:y val="-2.051329016723424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2C-4484-9325-79621216AFA9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36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2C-4484-9325-79621216AFA9}"/>
                </c:ext>
              </c:extLst>
            </c:dLbl>
            <c:dLbl>
              <c:idx val="8"/>
              <c:layout>
                <c:manualLayout>
                  <c:x val="0.11200229473216232"/>
                  <c:y val="6.2977498857039446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2C-4484-9325-79621216AFA9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JANEIRO!$A$29:$A$37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82C-4484-9325-79621216AFA9}"/>
            </c:ext>
          </c:extLst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zero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35" footer="0.3149606200000083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/ 2019</a:t>
            </a:r>
          </a:p>
        </c:rich>
      </c:tx>
      <c:layout>
        <c:manualLayout>
          <c:xMode val="edge"/>
          <c:yMode val="edge"/>
          <c:x val="0.31947880368664683"/>
          <c:y val="2.7955731622041451E-2"/>
        </c:manualLayout>
      </c:layout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JANEIRO!$AI$6:$AI$26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B-4C6C-ADE1-2E80CF5B5BFD}"/>
            </c:ext>
          </c:extLst>
        </c:ser>
        <c:shape val="cylinder"/>
        <c:axId val="101441536"/>
        <c:axId val="101443456"/>
        <c:axId val="0"/>
      </c:bar3DChart>
      <c:catAx>
        <c:axId val="10144153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01443456"/>
        <c:crosses val="autoZero"/>
        <c:auto val="1"/>
        <c:lblAlgn val="ctr"/>
        <c:lblOffset val="100"/>
      </c:catAx>
      <c:valAx>
        <c:axId val="10144345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01441536"/>
        <c:crosses val="autoZero"/>
        <c:crossBetween val="between"/>
        <c:majorUnit val="2"/>
      </c:valAx>
    </c:plotArea>
    <c:plotVisOnly val="1"/>
    <c:dispBlanksAs val="gap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35" footer="0.3149606200000083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65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147E-2"/>
                  <c:y val="7.714511009590176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9-479C-9E7E-D4C0AB93B2B0}"/>
                </c:ext>
              </c:extLst>
            </c:dLbl>
            <c:dLbl>
              <c:idx val="1"/>
              <c:layout>
                <c:manualLayout>
                  <c:x val="-5.0961419133647823E-2"/>
                  <c:y val="6.034176589735654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9-479C-9E7E-D4C0AB93B2B0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5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9-479C-9E7E-D4C0AB93B2B0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224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9-479C-9E7E-D4C0AB93B2B0}"/>
                </c:ext>
              </c:extLst>
            </c:dLbl>
            <c:dLbl>
              <c:idx val="4"/>
              <c:layout>
                <c:manualLayout>
                  <c:x val="1.8841229960680134E-2"/>
                  <c:y val="-0.13683438025780173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09-479C-9E7E-D4C0AB93B2B0}"/>
                </c:ext>
              </c:extLst>
            </c:dLbl>
            <c:dLbl>
              <c:idx val="5"/>
              <c:layout>
                <c:manualLayout>
                  <c:x val="4.5252469784283905E-2"/>
                  <c:y val="-0.13098791158124104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09-479C-9E7E-D4C0AB93B2B0}"/>
                </c:ext>
              </c:extLst>
            </c:dLbl>
            <c:dLbl>
              <c:idx val="6"/>
              <c:layout>
                <c:manualLayout>
                  <c:x val="-5.4034093380022033E-2"/>
                  <c:y val="-2.051329016723424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9-479C-9E7E-D4C0AB93B2B0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36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9-479C-9E7E-D4C0AB93B2B0}"/>
                </c:ext>
              </c:extLst>
            </c:dLbl>
            <c:dLbl>
              <c:idx val="8"/>
              <c:layout>
                <c:manualLayout>
                  <c:x val="0.11200229473216232"/>
                  <c:y val="6.2977498857039446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9-479C-9E7E-D4C0AB93B2B0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FEVEREIRO!$A$29:$A$37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B09-479C-9E7E-D4C0AB93B2B0}"/>
            </c:ext>
          </c:extLst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zero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35" footer="0.314960620000008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2019</a:t>
            </a:r>
          </a:p>
        </c:rich>
      </c:tx>
      <c:layout>
        <c:manualLayout>
          <c:xMode val="edge"/>
          <c:yMode val="edge"/>
          <c:x val="0.31947880368664683"/>
          <c:y val="2.7955731622041451E-2"/>
        </c:manualLayout>
      </c:layout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FEVEREIRO!$A$6:$A$26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FEVEREIRO!$AI$6:$AI$26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3C-456D-A1D4-64C87AA52CFB}"/>
            </c:ext>
          </c:extLst>
        </c:ser>
        <c:shape val="cylinder"/>
        <c:axId val="90002944"/>
        <c:axId val="90004480"/>
        <c:axId val="0"/>
      </c:bar3DChart>
      <c:catAx>
        <c:axId val="9000294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0004480"/>
        <c:crosses val="autoZero"/>
        <c:auto val="1"/>
        <c:lblAlgn val="ctr"/>
        <c:lblOffset val="100"/>
      </c:catAx>
      <c:valAx>
        <c:axId val="90004480"/>
        <c:scaling>
          <c:orientation val="minMax"/>
          <c:max val="1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0002944"/>
        <c:crosses val="autoZero"/>
        <c:crossBetween val="between"/>
        <c:majorUnit val="2"/>
      </c:valAx>
    </c:plotArea>
    <c:plotVisOnly val="1"/>
    <c:dispBlanksAs val="gap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35" footer="0.3149606200000083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04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MARÇO!$D$29:$D$39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
</c:v>
                </c:pt>
                <c:pt idx="6">
                  <c:v>LETRAS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MARÇO!$E$29:$E$39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45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12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ABRIL!$D$29:$D$39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
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ABRIL!$E$29:$E$39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5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086" footer="0.31496062000000086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23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MAIO!$D$29:$D$39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
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MAIO!$E$29:$E$39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56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097" footer="0.31496062000000097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29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JUNHO!$D$28:$D$38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
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JUNHO!$E$28:$E$38</c:f>
              <c:numCache>
                <c:formatCode>General</c:formatCode>
                <c:ptCount val="11"/>
                <c:pt idx="0">
                  <c:v>9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61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108" footer="0.31496062000000108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JULHO/ 2019</a:t>
          </a:r>
          <a:endParaRPr lang="pt-BR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40821</xdr:colOff>
      <xdr:row>28</xdr:row>
      <xdr:rowOff>74497</xdr:rowOff>
    </xdr:from>
    <xdr:to>
      <xdr:col>14</xdr:col>
      <xdr:colOff>326570</xdr:colOff>
      <xdr:row>50</xdr:row>
      <xdr:rowOff>-1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11</xdr:col>
      <xdr:colOff>333375</xdr:colOff>
      <xdr:row>44</xdr:row>
      <xdr:rowOff>104775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MARÇO   / 2019</a:t>
          </a:r>
          <a:endParaRPr lang="pt-BR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10</xdr:col>
      <xdr:colOff>333375</xdr:colOff>
      <xdr:row>44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ABRIL/ 2019</a:t>
          </a:r>
          <a:endParaRPr lang="pt-BR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10</xdr:col>
      <xdr:colOff>333375</xdr:colOff>
      <xdr:row>44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MAIO/ 2019</a:t>
          </a:r>
          <a:endParaRPr lang="pt-BR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</xdr:colOff>
      <xdr:row>26</xdr:row>
      <xdr:rowOff>40481</xdr:rowOff>
    </xdr:from>
    <xdr:to>
      <xdr:col>10</xdr:col>
      <xdr:colOff>476250</xdr:colOff>
      <xdr:row>44</xdr:row>
      <xdr:rowOff>21431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6"/>
  <sheetViews>
    <sheetView zoomScale="90" zoomScaleNormal="90" workbookViewId="0">
      <selection activeCell="AH16" sqref="AH16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>
      <c r="A1" s="142" t="s">
        <v>39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</row>
    <row r="2" spans="1:35" ht="21.75" customHeight="1">
      <c r="A2" s="143" t="s">
        <v>31</v>
      </c>
      <c r="B2" s="145" t="s">
        <v>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3"/>
      <c r="AI2" s="145" t="s">
        <v>10</v>
      </c>
    </row>
    <row r="3" spans="1:35" ht="28.5" customHeight="1">
      <c r="A3" s="144"/>
      <c r="B3" s="146" t="s">
        <v>12</v>
      </c>
      <c r="C3" s="146"/>
      <c r="D3" s="146"/>
      <c r="E3" s="146"/>
      <c r="F3" s="146"/>
      <c r="G3" s="146"/>
      <c r="H3" s="146"/>
      <c r="I3" s="146" t="s">
        <v>25</v>
      </c>
      <c r="J3" s="146"/>
      <c r="K3" s="146"/>
      <c r="L3" s="146"/>
      <c r="M3" s="146"/>
      <c r="N3" s="146"/>
      <c r="O3" s="146"/>
      <c r="P3" s="146" t="s">
        <v>24</v>
      </c>
      <c r="Q3" s="146"/>
      <c r="R3" s="146"/>
      <c r="S3" s="146"/>
      <c r="T3" s="146"/>
      <c r="U3" s="147" t="s">
        <v>32</v>
      </c>
      <c r="V3" s="148"/>
      <c r="W3" s="148"/>
      <c r="X3" s="149"/>
      <c r="Y3" s="123" t="s">
        <v>23</v>
      </c>
      <c r="Z3" s="147" t="s">
        <v>51</v>
      </c>
      <c r="AA3" s="141"/>
      <c r="AB3" s="140" t="s">
        <v>55</v>
      </c>
      <c r="AC3" s="141"/>
      <c r="AD3" s="140" t="s">
        <v>48</v>
      </c>
      <c r="AE3" s="141"/>
      <c r="AF3" s="140" t="s">
        <v>21</v>
      </c>
      <c r="AG3" s="141"/>
      <c r="AH3" s="11" t="s">
        <v>33</v>
      </c>
      <c r="AI3" s="145"/>
    </row>
    <row r="4" spans="1:35">
      <c r="A4" s="14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45"/>
    </row>
    <row r="5" spans="1:35" s="17" customFormat="1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>
        <v>1</v>
      </c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2</v>
      </c>
    </row>
    <row r="17" spans="1:35" s="17" customFormat="1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1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17</v>
      </c>
    </row>
    <row r="28" spans="1:35">
      <c r="AI28" s="122"/>
    </row>
    <row r="29" spans="1:35" s="1" customFormat="1">
      <c r="A29" s="3" t="s">
        <v>12</v>
      </c>
      <c r="B29" s="1">
        <f>SUM(B27:H27)</f>
        <v>2</v>
      </c>
      <c r="J29"/>
      <c r="AH29" s="2"/>
      <c r="AI29"/>
    </row>
    <row r="30" spans="1:35" s="1" customFormat="1">
      <c r="A30" s="3" t="s">
        <v>25</v>
      </c>
      <c r="B30" s="1">
        <f>SUM(I27:O27)</f>
        <v>1</v>
      </c>
      <c r="J30"/>
      <c r="AH30" s="2"/>
      <c r="AI30"/>
    </row>
    <row r="31" spans="1:35" s="1" customFormat="1">
      <c r="A31" s="3" t="s">
        <v>24</v>
      </c>
      <c r="B31" s="1">
        <f>SUM(P27:T27)</f>
        <v>3</v>
      </c>
      <c r="J31"/>
      <c r="AH31" s="2"/>
      <c r="AI31"/>
    </row>
    <row r="32" spans="1:35" s="1" customFormat="1">
      <c r="A32" s="3" t="s">
        <v>50</v>
      </c>
      <c r="B32" s="1">
        <f>SUM(U27:X27)</f>
        <v>2</v>
      </c>
      <c r="J32"/>
      <c r="AH32" s="2"/>
      <c r="AI32"/>
    </row>
    <row r="33" spans="1:35" s="1" customFormat="1">
      <c r="A33" s="3" t="s">
        <v>53</v>
      </c>
      <c r="B33" s="1">
        <f>Z27+AA27</f>
        <v>0</v>
      </c>
      <c r="J33"/>
      <c r="AH33" s="2"/>
      <c r="AI33"/>
    </row>
    <row r="34" spans="1:35" s="1" customFormat="1">
      <c r="A34" s="3" t="s">
        <v>26</v>
      </c>
      <c r="B34" s="1">
        <f>AF27+AG27</f>
        <v>0</v>
      </c>
      <c r="J34"/>
      <c r="AH34" s="2"/>
      <c r="AI34"/>
    </row>
    <row r="35" spans="1:35" s="1" customFormat="1">
      <c r="A35" s="3" t="s">
        <v>23</v>
      </c>
      <c r="B35" s="1">
        <f>Y27</f>
        <v>0</v>
      </c>
      <c r="J35"/>
      <c r="AH35" s="2"/>
      <c r="AI35"/>
    </row>
    <row r="36" spans="1:35" s="1" customFormat="1">
      <c r="A36" s="3" t="s">
        <v>49</v>
      </c>
      <c r="B36" s="1">
        <f>SUM(AD27:AE27)</f>
        <v>0</v>
      </c>
      <c r="J36"/>
      <c r="AH36" s="2"/>
      <c r="AI36"/>
    </row>
    <row r="37" spans="1:35" s="1" customFormat="1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>
      <c r="A38" s="3" t="s">
        <v>28</v>
      </c>
      <c r="B38" s="1">
        <f>SUM(B29:B37)</f>
        <v>12</v>
      </c>
      <c r="J38"/>
      <c r="AH38" s="2"/>
      <c r="AI38"/>
    </row>
    <row r="39" spans="1:35" s="1" customFormat="1">
      <c r="J39"/>
      <c r="AH39" s="2"/>
      <c r="AI39"/>
    </row>
    <row r="42" spans="1:35" s="1" customFormat="1">
      <c r="A42"/>
      <c r="J42"/>
      <c r="O42" s="8"/>
      <c r="AH42" s="2"/>
      <c r="AI42"/>
    </row>
    <row r="46" spans="1:35" s="1" customFormat="1">
      <c r="A46"/>
      <c r="J46"/>
      <c r="X46" s="5"/>
      <c r="AH46" s="2"/>
      <c r="AI46"/>
    </row>
    <row r="47" spans="1:35" s="1" customFormat="1">
      <c r="A47"/>
      <c r="J47"/>
      <c r="X47" s="5"/>
      <c r="AH47" s="2"/>
      <c r="AI47"/>
    </row>
    <row r="51" spans="1:35" s="1" customFormat="1">
      <c r="A51" s="7"/>
      <c r="J51"/>
      <c r="AH51" s="2"/>
      <c r="AI51"/>
    </row>
    <row r="65" spans="1:35" s="1" customFormat="1">
      <c r="A65"/>
      <c r="E65" s="4"/>
      <c r="J65"/>
      <c r="AH65" s="2"/>
      <c r="AI65"/>
    </row>
    <row r="66" spans="1:35" s="1" customFormat="1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66"/>
  <sheetViews>
    <sheetView zoomScale="90" zoomScaleNormal="90" workbookViewId="0">
      <selection activeCell="B3" sqref="B3:H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>
      <c r="A1" s="142" t="s">
        <v>39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</row>
    <row r="2" spans="1:35" ht="21.75" customHeight="1">
      <c r="A2" s="143" t="s">
        <v>31</v>
      </c>
      <c r="B2" s="145" t="s">
        <v>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3"/>
      <c r="AI2" s="145" t="s">
        <v>10</v>
      </c>
    </row>
    <row r="3" spans="1:35" ht="28.5" customHeight="1">
      <c r="A3" s="144"/>
      <c r="B3" s="146" t="s">
        <v>12</v>
      </c>
      <c r="C3" s="146"/>
      <c r="D3" s="146"/>
      <c r="E3" s="146"/>
      <c r="F3" s="146"/>
      <c r="G3" s="146"/>
      <c r="H3" s="146"/>
      <c r="I3" s="146" t="s">
        <v>25</v>
      </c>
      <c r="J3" s="146"/>
      <c r="K3" s="146"/>
      <c r="L3" s="146"/>
      <c r="M3" s="146"/>
      <c r="N3" s="146"/>
      <c r="O3" s="146"/>
      <c r="P3" s="146" t="s">
        <v>24</v>
      </c>
      <c r="Q3" s="146"/>
      <c r="R3" s="146"/>
      <c r="S3" s="146"/>
      <c r="T3" s="146"/>
      <c r="U3" s="147" t="s">
        <v>32</v>
      </c>
      <c r="V3" s="148"/>
      <c r="W3" s="148"/>
      <c r="X3" s="149"/>
      <c r="Y3" s="124" t="s">
        <v>23</v>
      </c>
      <c r="Z3" s="147" t="s">
        <v>51</v>
      </c>
      <c r="AA3" s="141"/>
      <c r="AB3" s="140" t="s">
        <v>55</v>
      </c>
      <c r="AC3" s="141"/>
      <c r="AD3" s="140" t="s">
        <v>48</v>
      </c>
      <c r="AE3" s="141"/>
      <c r="AF3" s="140" t="s">
        <v>21</v>
      </c>
      <c r="AG3" s="141"/>
      <c r="AH3" s="11" t="s">
        <v>33</v>
      </c>
      <c r="AI3" s="145"/>
    </row>
    <row r="4" spans="1:35">
      <c r="A4" s="14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45"/>
    </row>
    <row r="5" spans="1:35" s="17" customFormat="1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/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1</v>
      </c>
    </row>
    <row r="17" spans="1:35" s="17" customFormat="1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0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16</v>
      </c>
    </row>
    <row r="28" spans="1:35">
      <c r="AI28" s="122"/>
    </row>
    <row r="29" spans="1:35" s="1" customFormat="1">
      <c r="A29" s="3" t="s">
        <v>12</v>
      </c>
      <c r="B29" s="1">
        <f>SUM(B27:H27)</f>
        <v>2</v>
      </c>
      <c r="J29"/>
      <c r="AH29" s="2"/>
      <c r="AI29"/>
    </row>
    <row r="30" spans="1:35" s="1" customFormat="1">
      <c r="A30" s="3" t="s">
        <v>25</v>
      </c>
      <c r="B30" s="1">
        <f>SUM(I27:O27)</f>
        <v>1</v>
      </c>
      <c r="J30"/>
      <c r="AH30" s="2"/>
      <c r="AI30"/>
    </row>
    <row r="31" spans="1:35" s="1" customFormat="1">
      <c r="A31" s="3" t="s">
        <v>24</v>
      </c>
      <c r="B31" s="1">
        <f>SUM(P27:T27)</f>
        <v>3</v>
      </c>
      <c r="J31"/>
      <c r="AH31" s="2"/>
      <c r="AI31"/>
    </row>
    <row r="32" spans="1:35" s="1" customFormat="1">
      <c r="A32" s="3" t="s">
        <v>50</v>
      </c>
      <c r="B32" s="1">
        <f>SUM(U27:X27)</f>
        <v>1</v>
      </c>
      <c r="J32"/>
      <c r="AH32" s="2"/>
      <c r="AI32"/>
    </row>
    <row r="33" spans="1:35" s="1" customFormat="1">
      <c r="A33" s="3" t="s">
        <v>53</v>
      </c>
      <c r="B33" s="1">
        <f>Z27+AA27</f>
        <v>0</v>
      </c>
      <c r="J33"/>
      <c r="AH33" s="2"/>
      <c r="AI33"/>
    </row>
    <row r="34" spans="1:35" s="1" customFormat="1">
      <c r="A34" s="3" t="s">
        <v>26</v>
      </c>
      <c r="B34" s="1">
        <f>AF27+AG27</f>
        <v>0</v>
      </c>
      <c r="J34"/>
      <c r="AH34" s="2"/>
      <c r="AI34"/>
    </row>
    <row r="35" spans="1:35" s="1" customFormat="1">
      <c r="A35" s="3" t="s">
        <v>23</v>
      </c>
      <c r="B35" s="1">
        <f>Y27</f>
        <v>0</v>
      </c>
      <c r="J35"/>
      <c r="AH35" s="2"/>
      <c r="AI35"/>
    </row>
    <row r="36" spans="1:35" s="1" customFormat="1">
      <c r="A36" s="3" t="s">
        <v>49</v>
      </c>
      <c r="B36" s="1">
        <f>SUM(AD27:AE27)</f>
        <v>0</v>
      </c>
      <c r="J36"/>
      <c r="AH36" s="2"/>
      <c r="AI36"/>
    </row>
    <row r="37" spans="1:35" s="1" customFormat="1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>
      <c r="A38" s="3" t="s">
        <v>28</v>
      </c>
      <c r="B38" s="1">
        <f>SUM(B29:B37)</f>
        <v>11</v>
      </c>
      <c r="J38"/>
      <c r="AH38" s="2"/>
      <c r="AI38"/>
    </row>
    <row r="39" spans="1:35" s="1" customFormat="1">
      <c r="J39"/>
      <c r="AH39" s="2"/>
      <c r="AI39"/>
    </row>
    <row r="42" spans="1:35" s="1" customFormat="1">
      <c r="A42"/>
      <c r="J42"/>
      <c r="O42" s="8"/>
      <c r="AH42" s="2"/>
      <c r="AI42"/>
    </row>
    <row r="46" spans="1:35" s="1" customFormat="1">
      <c r="A46"/>
      <c r="J46"/>
      <c r="X46" s="5"/>
      <c r="AH46" s="2"/>
      <c r="AI46"/>
    </row>
    <row r="47" spans="1:35" s="1" customFormat="1">
      <c r="A47"/>
      <c r="J47"/>
      <c r="X47" s="5"/>
      <c r="AH47" s="2"/>
      <c r="AI47"/>
    </row>
    <row r="51" spans="1:35" s="1" customFormat="1">
      <c r="A51" s="7"/>
      <c r="J51"/>
      <c r="AH51" s="2"/>
      <c r="AI51"/>
    </row>
    <row r="65" spans="1:35" s="1" customFormat="1">
      <c r="A65"/>
      <c r="E65" s="4"/>
      <c r="J65"/>
      <c r="AH65" s="2"/>
      <c r="AI65"/>
    </row>
    <row r="66" spans="1:35" s="1" customFormat="1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9"/>
  <sheetViews>
    <sheetView zoomScale="80" zoomScaleNormal="80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M45" sqref="M45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12" width="9.140625" customWidth="1"/>
  </cols>
  <sheetData>
    <row r="1" spans="1:12" ht="18.75">
      <c r="A1" s="153" t="s">
        <v>57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>
      <c r="A2" s="150" t="s">
        <v>31</v>
      </c>
      <c r="B2" s="152" t="s">
        <v>61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ht="22.5" customHeight="1">
      <c r="A3" s="151"/>
      <c r="B3" s="125" t="s">
        <v>12</v>
      </c>
      <c r="C3" s="125" t="s">
        <v>62</v>
      </c>
      <c r="D3" s="126" t="s">
        <v>24</v>
      </c>
      <c r="E3" s="125" t="s">
        <v>32</v>
      </c>
      <c r="F3" s="133" t="s">
        <v>23</v>
      </c>
      <c r="G3" s="125" t="s">
        <v>59</v>
      </c>
      <c r="H3" s="126" t="s">
        <v>60</v>
      </c>
      <c r="I3" s="125" t="s">
        <v>55</v>
      </c>
      <c r="J3" s="125" t="s">
        <v>48</v>
      </c>
      <c r="K3" s="125" t="s">
        <v>21</v>
      </c>
      <c r="L3" s="11" t="s">
        <v>33</v>
      </c>
    </row>
    <row r="4" spans="1:12">
      <c r="A4" s="127" t="s">
        <v>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12">
      <c r="A5" s="128" t="s">
        <v>6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2">
      <c r="A6" s="128" t="s">
        <v>38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2">
      <c r="A7" s="128" t="s">
        <v>35</v>
      </c>
      <c r="B7" s="132"/>
      <c r="C7" s="132"/>
      <c r="D7" s="132"/>
      <c r="E7" s="132"/>
      <c r="F7" s="132"/>
      <c r="G7" s="132"/>
      <c r="H7" s="132"/>
      <c r="I7" s="132">
        <v>2</v>
      </c>
      <c r="J7" s="132"/>
      <c r="K7" s="132"/>
      <c r="L7" s="132"/>
    </row>
    <row r="8" spans="1:12">
      <c r="A8" s="128" t="s">
        <v>5</v>
      </c>
      <c r="B8" s="132"/>
      <c r="C8" s="132">
        <v>1</v>
      </c>
      <c r="D8" s="132"/>
      <c r="E8" s="132"/>
      <c r="F8" s="132"/>
      <c r="G8" s="132"/>
      <c r="H8" s="132"/>
      <c r="I8" s="132"/>
      <c r="J8" s="132"/>
      <c r="K8" s="132"/>
      <c r="L8" s="132"/>
    </row>
    <row r="9" spans="1:12">
      <c r="A9" s="128" t="s">
        <v>0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</row>
    <row r="10" spans="1:12">
      <c r="A10" s="128" t="s">
        <v>1</v>
      </c>
      <c r="B10" s="132">
        <v>1</v>
      </c>
      <c r="C10" s="132"/>
      <c r="D10" s="132">
        <v>1</v>
      </c>
      <c r="E10" s="132"/>
      <c r="F10" s="132"/>
      <c r="G10" s="132"/>
      <c r="H10" s="132"/>
      <c r="I10" s="132"/>
      <c r="J10" s="132"/>
      <c r="K10" s="132"/>
      <c r="L10" s="132">
        <v>1</v>
      </c>
    </row>
    <row r="11" spans="1:12">
      <c r="A11" s="128" t="s">
        <v>46</v>
      </c>
      <c r="B11" s="132"/>
      <c r="C11" s="132"/>
      <c r="D11" s="132">
        <v>1</v>
      </c>
      <c r="E11" s="132"/>
      <c r="F11" s="132"/>
      <c r="G11" s="132"/>
      <c r="H11" s="132"/>
      <c r="I11" s="132"/>
      <c r="J11" s="132"/>
      <c r="K11" s="132"/>
      <c r="L11" s="132"/>
    </row>
    <row r="12" spans="1:12">
      <c r="A12" s="128" t="s">
        <v>45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</row>
    <row r="13" spans="1:12">
      <c r="A13" s="128" t="s">
        <v>44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</row>
    <row r="14" spans="1:12">
      <c r="A14" s="128" t="s">
        <v>8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>
        <v>1</v>
      </c>
    </row>
    <row r="15" spans="1:12">
      <c r="A15" s="128" t="s">
        <v>2</v>
      </c>
      <c r="B15" s="132"/>
      <c r="C15" s="132"/>
      <c r="D15" s="132"/>
      <c r="E15" s="132">
        <v>1</v>
      </c>
      <c r="F15" s="132"/>
      <c r="G15" s="132"/>
      <c r="H15" s="132"/>
      <c r="I15" s="132"/>
      <c r="J15" s="132"/>
      <c r="K15" s="132"/>
      <c r="L15" s="132"/>
    </row>
    <row r="16" spans="1:12">
      <c r="A16" s="128" t="s">
        <v>3</v>
      </c>
      <c r="B16" s="132">
        <v>1</v>
      </c>
      <c r="C16" s="132"/>
      <c r="D16" s="132">
        <v>1</v>
      </c>
      <c r="E16" s="132"/>
      <c r="F16" s="132"/>
      <c r="G16" s="132"/>
      <c r="H16" s="132"/>
      <c r="I16" s="132"/>
      <c r="J16" s="132"/>
      <c r="K16" s="132"/>
      <c r="L16" s="132"/>
    </row>
    <row r="17" spans="1:13">
      <c r="A17" s="128" t="s">
        <v>7</v>
      </c>
      <c r="B17" s="132"/>
      <c r="C17" s="132"/>
      <c r="D17" s="132"/>
      <c r="E17" s="132"/>
      <c r="F17" s="132"/>
      <c r="G17" s="132"/>
      <c r="H17" s="132"/>
      <c r="I17" s="132">
        <v>1</v>
      </c>
      <c r="J17" s="132"/>
      <c r="K17" s="132"/>
      <c r="L17" s="132"/>
    </row>
    <row r="18" spans="1:13">
      <c r="A18" s="128" t="s">
        <v>43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</row>
    <row r="19" spans="1:13">
      <c r="A19" s="129" t="s">
        <v>58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</row>
    <row r="20" spans="1:13">
      <c r="A20" s="129" t="s">
        <v>37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</row>
    <row r="21" spans="1:13">
      <c r="A21" s="129" t="s">
        <v>52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</row>
    <row r="22" spans="1:13">
      <c r="A22" s="130" t="s">
        <v>40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</row>
    <row r="23" spans="1:13">
      <c r="A23" s="128" t="s">
        <v>41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</row>
    <row r="24" spans="1:13">
      <c r="A24" s="128" t="s">
        <v>56</v>
      </c>
      <c r="B24" s="132"/>
      <c r="C24" s="132"/>
      <c r="D24" s="132"/>
      <c r="E24" s="132"/>
      <c r="F24" s="132"/>
      <c r="G24" s="132"/>
      <c r="H24" s="132"/>
      <c r="I24" s="132">
        <v>1</v>
      </c>
      <c r="J24" s="132"/>
      <c r="K24" s="132"/>
      <c r="L24" s="132"/>
    </row>
    <row r="25" spans="1:13">
      <c r="A25" s="128" t="s">
        <v>4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>
        <v>2</v>
      </c>
    </row>
    <row r="26" spans="1:13">
      <c r="A26" s="131" t="s">
        <v>10</v>
      </c>
      <c r="B26" s="10">
        <f>SUM(B4:B25)</f>
        <v>2</v>
      </c>
      <c r="C26" s="10">
        <f t="shared" ref="C26:L26" si="0">SUM(C4:C25)</f>
        <v>1</v>
      </c>
      <c r="D26" s="10">
        <f t="shared" si="0"/>
        <v>3</v>
      </c>
      <c r="E26" s="10">
        <f t="shared" si="0"/>
        <v>1</v>
      </c>
      <c r="F26" s="10">
        <f t="shared" si="0"/>
        <v>0</v>
      </c>
      <c r="G26" s="10">
        <f t="shared" si="0"/>
        <v>0</v>
      </c>
      <c r="H26" s="10">
        <f t="shared" si="0"/>
        <v>0</v>
      </c>
      <c r="I26" s="10">
        <f t="shared" si="0"/>
        <v>4</v>
      </c>
      <c r="J26" s="10">
        <f t="shared" si="0"/>
        <v>0</v>
      </c>
      <c r="K26" s="10">
        <f t="shared" si="0"/>
        <v>0</v>
      </c>
      <c r="L26" s="10">
        <f t="shared" si="0"/>
        <v>4</v>
      </c>
      <c r="M26" s="136">
        <f>SUM(B26:L26)</f>
        <v>15</v>
      </c>
    </row>
    <row r="29" spans="1:13">
      <c r="D29" t="str">
        <f>B3</f>
        <v>DIREITO</v>
      </c>
      <c r="E29">
        <v>2</v>
      </c>
    </row>
    <row r="30" spans="1:13">
      <c r="D30" t="str">
        <f>C3</f>
        <v>ADM</v>
      </c>
      <c r="E30">
        <v>1</v>
      </c>
    </row>
    <row r="31" spans="1:13">
      <c r="D31" t="str">
        <f>D3</f>
        <v>CIÊNCIAS CONTÁBEIS</v>
      </c>
      <c r="E31">
        <v>3</v>
      </c>
    </row>
    <row r="32" spans="1:13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
</v>
      </c>
      <c r="E34">
        <v>0</v>
      </c>
    </row>
    <row r="35" spans="4:5">
      <c r="D35" t="str">
        <f>H3</f>
        <v>LETRAS</v>
      </c>
      <c r="E35">
        <v>0</v>
      </c>
    </row>
    <row r="36" spans="4:5">
      <c r="D36" t="str">
        <f>I3</f>
        <v>ECONOMIA</v>
      </c>
      <c r="E36">
        <v>4</v>
      </c>
    </row>
    <row r="37" spans="4:5">
      <c r="D37" t="str">
        <f>J3</f>
        <v>SIST. INFORM.</v>
      </c>
      <c r="E37">
        <v>0</v>
      </c>
    </row>
    <row r="38" spans="4:5">
      <c r="D38" t="str">
        <f>K3</f>
        <v>BIBLIOTEC.</v>
      </c>
      <c r="E38">
        <v>0</v>
      </c>
    </row>
    <row r="39" spans="4:5">
      <c r="D39" t="str">
        <f>L3</f>
        <v xml:space="preserve">NÍVEL
MÉDIO </v>
      </c>
      <c r="E39">
        <v>4</v>
      </c>
    </row>
  </sheetData>
  <mergeCells count="3">
    <mergeCell ref="A2:A3"/>
    <mergeCell ref="B2:L2"/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zoomScale="80" zoomScaleNormal="80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E55" sqref="E55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6" width="9.140625" customWidth="1"/>
    <col min="7" max="7" width="14" customWidth="1"/>
    <col min="8" max="11" width="9.140625" customWidth="1"/>
  </cols>
  <sheetData>
    <row r="1" spans="1:11" ht="18.75">
      <c r="A1" s="153" t="s">
        <v>57</v>
      </c>
      <c r="B1" s="154"/>
      <c r="C1" s="154"/>
      <c r="D1" s="154"/>
      <c r="E1" s="154"/>
      <c r="F1" s="154"/>
      <c r="G1" s="154"/>
      <c r="H1" s="154"/>
      <c r="I1" s="154"/>
      <c r="J1" s="154"/>
      <c r="K1" s="155"/>
    </row>
    <row r="2" spans="1:11">
      <c r="A2" s="150" t="s">
        <v>31</v>
      </c>
      <c r="B2" s="156" t="s">
        <v>61</v>
      </c>
      <c r="C2" s="157"/>
      <c r="D2" s="157"/>
      <c r="E2" s="157"/>
      <c r="F2" s="157"/>
      <c r="G2" s="157"/>
      <c r="H2" s="157"/>
      <c r="I2" s="157"/>
      <c r="J2" s="157"/>
      <c r="K2" s="158"/>
    </row>
    <row r="3" spans="1:11" ht="22.5" customHeight="1">
      <c r="A3" s="151"/>
      <c r="B3" s="125" t="s">
        <v>12</v>
      </c>
      <c r="C3" s="125" t="s">
        <v>62</v>
      </c>
      <c r="D3" s="126" t="s">
        <v>24</v>
      </c>
      <c r="E3" s="125" t="s">
        <v>32</v>
      </c>
      <c r="F3" s="134" t="s">
        <v>23</v>
      </c>
      <c r="G3" s="126" t="s">
        <v>63</v>
      </c>
      <c r="H3" s="125" t="s">
        <v>55</v>
      </c>
      <c r="I3" s="125" t="s">
        <v>48</v>
      </c>
      <c r="J3" s="125" t="s">
        <v>21</v>
      </c>
      <c r="K3" s="11" t="s">
        <v>33</v>
      </c>
    </row>
    <row r="4" spans="1:11">
      <c r="A4" s="127" t="s">
        <v>9</v>
      </c>
      <c r="B4" s="135"/>
      <c r="C4" s="135"/>
      <c r="D4" s="135"/>
      <c r="E4" s="135"/>
      <c r="F4" s="135"/>
      <c r="G4" s="137"/>
      <c r="H4" s="135"/>
      <c r="I4" s="135"/>
      <c r="J4" s="135"/>
      <c r="K4" s="135"/>
    </row>
    <row r="5" spans="1:11">
      <c r="A5" s="128" t="s">
        <v>6</v>
      </c>
      <c r="B5" s="135">
        <v>1</v>
      </c>
      <c r="C5" s="135"/>
      <c r="D5" s="135"/>
      <c r="E5" s="135"/>
      <c r="F5" s="135"/>
      <c r="G5" s="137"/>
      <c r="H5" s="135"/>
      <c r="I5" s="135"/>
      <c r="J5" s="135"/>
      <c r="K5" s="135"/>
    </row>
    <row r="6" spans="1:11">
      <c r="A6" s="128" t="s">
        <v>38</v>
      </c>
      <c r="B6" s="135"/>
      <c r="C6" s="135"/>
      <c r="D6" s="135"/>
      <c r="E6" s="135"/>
      <c r="F6" s="135"/>
      <c r="G6" s="137"/>
      <c r="H6" s="135"/>
      <c r="I6" s="135"/>
      <c r="J6" s="135"/>
      <c r="K6" s="135"/>
    </row>
    <row r="7" spans="1:11">
      <c r="A7" s="128" t="s">
        <v>35</v>
      </c>
      <c r="B7" s="135"/>
      <c r="C7" s="135"/>
      <c r="D7" s="135"/>
      <c r="E7" s="135"/>
      <c r="F7" s="135"/>
      <c r="G7" s="137"/>
      <c r="H7" s="135">
        <v>3</v>
      </c>
      <c r="I7" s="135"/>
      <c r="J7" s="135"/>
      <c r="K7" s="135"/>
    </row>
    <row r="8" spans="1:11">
      <c r="A8" s="128" t="s">
        <v>5</v>
      </c>
      <c r="B8" s="135"/>
      <c r="C8" s="135">
        <v>1</v>
      </c>
      <c r="D8" s="135">
        <v>1</v>
      </c>
      <c r="E8" s="135"/>
      <c r="F8" s="135"/>
      <c r="G8" s="137"/>
      <c r="H8" s="135"/>
      <c r="I8" s="135"/>
      <c r="J8" s="135"/>
      <c r="K8" s="135"/>
    </row>
    <row r="9" spans="1:11">
      <c r="A9" s="128" t="s">
        <v>0</v>
      </c>
      <c r="B9" s="135">
        <v>5</v>
      </c>
      <c r="C9" s="135"/>
      <c r="D9" s="135"/>
      <c r="E9" s="135"/>
      <c r="F9" s="135"/>
      <c r="G9" s="137"/>
      <c r="H9" s="135"/>
      <c r="I9" s="135"/>
      <c r="J9" s="135"/>
      <c r="K9" s="135"/>
    </row>
    <row r="10" spans="1:11">
      <c r="A10" s="128" t="s">
        <v>1</v>
      </c>
      <c r="B10" s="135">
        <v>1</v>
      </c>
      <c r="C10" s="135"/>
      <c r="D10" s="135">
        <v>1</v>
      </c>
      <c r="E10" s="135"/>
      <c r="F10" s="135"/>
      <c r="G10" s="137"/>
      <c r="H10" s="135"/>
      <c r="I10" s="135"/>
      <c r="J10" s="135"/>
      <c r="K10" s="135">
        <v>1</v>
      </c>
    </row>
    <row r="11" spans="1:11">
      <c r="A11" s="128" t="s">
        <v>46</v>
      </c>
      <c r="B11" s="135"/>
      <c r="C11" s="135"/>
      <c r="D11" s="135">
        <v>1</v>
      </c>
      <c r="E11" s="135"/>
      <c r="F11" s="135"/>
      <c r="G11" s="137"/>
      <c r="H11" s="135"/>
      <c r="I11" s="135"/>
      <c r="J11" s="135"/>
      <c r="K11" s="135"/>
    </row>
    <row r="12" spans="1:11">
      <c r="A12" s="128" t="s">
        <v>45</v>
      </c>
      <c r="B12" s="135"/>
      <c r="C12" s="135"/>
      <c r="D12" s="135"/>
      <c r="E12" s="135"/>
      <c r="F12" s="135"/>
      <c r="G12" s="137"/>
      <c r="H12" s="135"/>
      <c r="I12" s="135"/>
      <c r="J12" s="135"/>
      <c r="K12" s="135"/>
    </row>
    <row r="13" spans="1:11">
      <c r="A13" s="128" t="s">
        <v>44</v>
      </c>
      <c r="B13" s="135"/>
      <c r="C13" s="135"/>
      <c r="D13" s="135"/>
      <c r="E13" s="135"/>
      <c r="F13" s="135"/>
      <c r="G13" s="137"/>
      <c r="H13" s="135"/>
      <c r="I13" s="135"/>
      <c r="J13" s="135"/>
      <c r="K13" s="135"/>
    </row>
    <row r="14" spans="1:11">
      <c r="A14" s="128" t="s">
        <v>8</v>
      </c>
      <c r="B14" s="135"/>
      <c r="C14" s="135"/>
      <c r="D14" s="135"/>
      <c r="E14" s="135"/>
      <c r="F14" s="135"/>
      <c r="G14" s="137"/>
      <c r="H14" s="135"/>
      <c r="I14" s="135"/>
      <c r="J14" s="135"/>
      <c r="K14" s="135">
        <v>1</v>
      </c>
    </row>
    <row r="15" spans="1:11">
      <c r="A15" s="128" t="s">
        <v>2</v>
      </c>
      <c r="B15" s="135">
        <v>1</v>
      </c>
      <c r="C15" s="135"/>
      <c r="D15" s="135"/>
      <c r="E15" s="135">
        <v>3</v>
      </c>
      <c r="F15" s="135"/>
      <c r="G15" s="137"/>
      <c r="H15" s="135"/>
      <c r="I15" s="135"/>
      <c r="J15" s="135"/>
      <c r="K15" s="135"/>
    </row>
    <row r="16" spans="1:11">
      <c r="A16" s="128" t="s">
        <v>3</v>
      </c>
      <c r="B16" s="135">
        <v>1</v>
      </c>
      <c r="C16" s="135"/>
      <c r="D16" s="135">
        <v>3</v>
      </c>
      <c r="E16" s="135"/>
      <c r="F16" s="135"/>
      <c r="G16" s="137"/>
      <c r="H16" s="135"/>
      <c r="I16" s="135"/>
      <c r="J16" s="135"/>
      <c r="K16" s="135"/>
    </row>
    <row r="17" spans="1:12">
      <c r="A17" s="128" t="s">
        <v>7</v>
      </c>
      <c r="B17" s="135"/>
      <c r="C17" s="135"/>
      <c r="D17" s="135"/>
      <c r="E17" s="135"/>
      <c r="F17" s="135"/>
      <c r="G17" s="137"/>
      <c r="H17" s="135"/>
      <c r="I17" s="135"/>
      <c r="J17" s="135"/>
      <c r="K17" s="135"/>
    </row>
    <row r="18" spans="1:12">
      <c r="A18" s="128" t="s">
        <v>43</v>
      </c>
      <c r="B18" s="135"/>
      <c r="C18" s="135"/>
      <c r="D18" s="135"/>
      <c r="E18" s="135"/>
      <c r="F18" s="135"/>
      <c r="G18" s="137"/>
      <c r="H18" s="135"/>
      <c r="I18" s="135"/>
      <c r="J18" s="135"/>
      <c r="K18" s="135"/>
    </row>
    <row r="19" spans="1:12">
      <c r="A19" s="129" t="s">
        <v>58</v>
      </c>
      <c r="B19" s="135"/>
      <c r="C19" s="135"/>
      <c r="D19" s="135"/>
      <c r="E19" s="135"/>
      <c r="F19" s="135"/>
      <c r="G19" s="137"/>
      <c r="H19" s="135"/>
      <c r="I19" s="135"/>
      <c r="J19" s="135"/>
      <c r="K19" s="135"/>
    </row>
    <row r="20" spans="1:12">
      <c r="A20" s="129" t="s">
        <v>37</v>
      </c>
      <c r="B20" s="135"/>
      <c r="C20" s="135"/>
      <c r="D20" s="135"/>
      <c r="E20" s="135"/>
      <c r="F20" s="135"/>
      <c r="G20" s="137">
        <v>1</v>
      </c>
      <c r="H20" s="135"/>
      <c r="I20" s="135"/>
      <c r="J20" s="135"/>
      <c r="K20" s="135"/>
    </row>
    <row r="21" spans="1:12">
      <c r="A21" s="129" t="s">
        <v>52</v>
      </c>
      <c r="B21" s="135"/>
      <c r="C21" s="135"/>
      <c r="D21" s="135"/>
      <c r="E21" s="135"/>
      <c r="F21" s="135"/>
      <c r="G21" s="137"/>
      <c r="H21" s="135"/>
      <c r="I21" s="135"/>
      <c r="J21" s="135"/>
      <c r="K21" s="135"/>
    </row>
    <row r="22" spans="1:12">
      <c r="A22" s="130" t="s">
        <v>40</v>
      </c>
      <c r="B22" s="135"/>
      <c r="C22" s="135"/>
      <c r="D22" s="135"/>
      <c r="E22" s="135"/>
      <c r="F22" s="135"/>
      <c r="G22" s="137"/>
      <c r="H22" s="135"/>
      <c r="I22" s="135"/>
      <c r="J22" s="135"/>
      <c r="K22" s="135"/>
    </row>
    <row r="23" spans="1:12">
      <c r="A23" s="128" t="s">
        <v>41</v>
      </c>
      <c r="B23" s="135"/>
      <c r="C23" s="135"/>
      <c r="D23" s="135"/>
      <c r="E23" s="135"/>
      <c r="F23" s="135"/>
      <c r="G23" s="137"/>
      <c r="H23" s="135"/>
      <c r="I23" s="135"/>
      <c r="J23" s="135"/>
      <c r="K23" s="135"/>
    </row>
    <row r="24" spans="1:12">
      <c r="A24" s="128" t="s">
        <v>56</v>
      </c>
      <c r="B24" s="135"/>
      <c r="C24" s="135"/>
      <c r="D24" s="135"/>
      <c r="E24" s="135"/>
      <c r="F24" s="135"/>
      <c r="G24" s="137"/>
      <c r="H24" s="135">
        <v>1</v>
      </c>
      <c r="I24" s="135"/>
      <c r="J24" s="135"/>
      <c r="K24" s="135"/>
    </row>
    <row r="25" spans="1:12">
      <c r="A25" s="128" t="s">
        <v>4</v>
      </c>
      <c r="B25" s="135"/>
      <c r="C25" s="135"/>
      <c r="D25" s="135"/>
      <c r="E25" s="135"/>
      <c r="F25" s="135"/>
      <c r="G25" s="137"/>
      <c r="H25" s="135"/>
      <c r="I25" s="135"/>
      <c r="J25" s="135"/>
      <c r="K25" s="135">
        <v>2</v>
      </c>
    </row>
    <row r="26" spans="1:12">
      <c r="A26" s="131" t="s">
        <v>10</v>
      </c>
      <c r="B26" s="10">
        <f>SUM(B4:B25)</f>
        <v>9</v>
      </c>
      <c r="C26" s="10">
        <f t="shared" ref="C26:K26" si="0">SUM(C4:C25)</f>
        <v>1</v>
      </c>
      <c r="D26" s="10">
        <f t="shared" si="0"/>
        <v>6</v>
      </c>
      <c r="E26" s="10">
        <f t="shared" si="0"/>
        <v>3</v>
      </c>
      <c r="F26" s="10">
        <f t="shared" si="0"/>
        <v>0</v>
      </c>
      <c r="G26" s="10">
        <f t="shared" si="0"/>
        <v>1</v>
      </c>
      <c r="H26" s="10">
        <f t="shared" si="0"/>
        <v>4</v>
      </c>
      <c r="I26" s="10">
        <f t="shared" si="0"/>
        <v>0</v>
      </c>
      <c r="J26" s="10">
        <f t="shared" si="0"/>
        <v>0</v>
      </c>
      <c r="K26" s="10">
        <f t="shared" si="0"/>
        <v>4</v>
      </c>
      <c r="L26" s="136">
        <f>SUM(B26:K26)</f>
        <v>28</v>
      </c>
    </row>
    <row r="29" spans="1:12">
      <c r="D29" t="str">
        <f>B3</f>
        <v>DIREITO</v>
      </c>
      <c r="E29">
        <v>2</v>
      </c>
    </row>
    <row r="30" spans="1:12">
      <c r="D30" t="str">
        <f>C3</f>
        <v>ADM</v>
      </c>
      <c r="E30">
        <v>1</v>
      </c>
    </row>
    <row r="31" spans="1:12">
      <c r="D31" t="str">
        <f>D3</f>
        <v>CIÊNCIAS CONTÁBEIS</v>
      </c>
      <c r="E31">
        <v>3</v>
      </c>
    </row>
    <row r="32" spans="1:12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 E LETRAS
</v>
      </c>
      <c r="E34">
        <v>0</v>
      </c>
    </row>
    <row r="35" spans="4:5">
      <c r="D35" t="e">
        <f>#REF!</f>
        <v>#REF!</v>
      </c>
      <c r="E35">
        <v>0</v>
      </c>
    </row>
    <row r="36" spans="4:5">
      <c r="D36" t="str">
        <f>H3</f>
        <v>ECONOMIA</v>
      </c>
      <c r="E36">
        <v>4</v>
      </c>
    </row>
    <row r="37" spans="4:5">
      <c r="D37" t="str">
        <f>I3</f>
        <v>SIST. INFORM.</v>
      </c>
      <c r="E37">
        <v>0</v>
      </c>
    </row>
    <row r="38" spans="4:5">
      <c r="D38" t="str">
        <f>J3</f>
        <v>BIBLIOTEC.</v>
      </c>
      <c r="E38">
        <v>0</v>
      </c>
    </row>
    <row r="39" spans="4:5">
      <c r="D39" t="str">
        <f>K3</f>
        <v xml:space="preserve">NÍVEL
MÉDIO </v>
      </c>
      <c r="E39">
        <v>4</v>
      </c>
    </row>
  </sheetData>
  <mergeCells count="3">
    <mergeCell ref="A1:K1"/>
    <mergeCell ref="B2:K2"/>
    <mergeCell ref="A2: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5" sqref="D5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6" width="9.140625" customWidth="1"/>
    <col min="7" max="7" width="14" customWidth="1"/>
    <col min="8" max="11" width="9.140625" customWidth="1"/>
  </cols>
  <sheetData>
    <row r="1" spans="1:11" ht="18.75">
      <c r="A1" s="153" t="s">
        <v>57</v>
      </c>
      <c r="B1" s="154"/>
      <c r="C1" s="154"/>
      <c r="D1" s="154"/>
      <c r="E1" s="154"/>
      <c r="F1" s="154"/>
      <c r="G1" s="154"/>
      <c r="H1" s="154"/>
      <c r="I1" s="154"/>
      <c r="J1" s="154"/>
      <c r="K1" s="155"/>
    </row>
    <row r="2" spans="1:11">
      <c r="A2" s="150" t="s">
        <v>31</v>
      </c>
      <c r="B2" s="156" t="s">
        <v>61</v>
      </c>
      <c r="C2" s="157"/>
      <c r="D2" s="157"/>
      <c r="E2" s="157"/>
      <c r="F2" s="157"/>
      <c r="G2" s="157"/>
      <c r="H2" s="157"/>
      <c r="I2" s="157"/>
      <c r="J2" s="157"/>
      <c r="K2" s="158"/>
    </row>
    <row r="3" spans="1:11" ht="22.5" customHeight="1">
      <c r="A3" s="151"/>
      <c r="B3" s="125" t="s">
        <v>12</v>
      </c>
      <c r="C3" s="125" t="s">
        <v>62</v>
      </c>
      <c r="D3" s="126" t="s">
        <v>24</v>
      </c>
      <c r="E3" s="125" t="s">
        <v>32</v>
      </c>
      <c r="F3" s="138" t="s">
        <v>23</v>
      </c>
      <c r="G3" s="126" t="s">
        <v>63</v>
      </c>
      <c r="H3" s="125" t="s">
        <v>55</v>
      </c>
      <c r="I3" s="125" t="s">
        <v>48</v>
      </c>
      <c r="J3" s="125" t="s">
        <v>21</v>
      </c>
      <c r="K3" s="11" t="s">
        <v>33</v>
      </c>
    </row>
    <row r="4" spans="1:11">
      <c r="A4" s="127" t="s">
        <v>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>
      <c r="A5" s="128" t="s">
        <v>6</v>
      </c>
      <c r="B5" s="139">
        <v>1</v>
      </c>
      <c r="C5" s="139"/>
      <c r="D5" s="139"/>
      <c r="E5" s="139"/>
      <c r="F5" s="139"/>
      <c r="G5" s="139"/>
      <c r="H5" s="139"/>
      <c r="I5" s="139"/>
      <c r="J5" s="139"/>
      <c r="K5" s="139"/>
    </row>
    <row r="6" spans="1:11">
      <c r="A6" s="128" t="s">
        <v>38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</row>
    <row r="7" spans="1:11">
      <c r="A7" s="128" t="s">
        <v>35</v>
      </c>
      <c r="B7" s="139"/>
      <c r="C7" s="139"/>
      <c r="D7" s="139"/>
      <c r="E7" s="139"/>
      <c r="F7" s="139"/>
      <c r="G7" s="139"/>
      <c r="H7" s="139">
        <v>3</v>
      </c>
      <c r="I7" s="139"/>
      <c r="J7" s="139"/>
      <c r="K7" s="139"/>
    </row>
    <row r="8" spans="1:11">
      <c r="A8" s="128" t="s">
        <v>5</v>
      </c>
      <c r="B8" s="139"/>
      <c r="C8" s="139">
        <v>1</v>
      </c>
      <c r="D8" s="139">
        <v>1</v>
      </c>
      <c r="E8" s="139"/>
      <c r="F8" s="139"/>
      <c r="G8" s="139"/>
      <c r="H8" s="139"/>
      <c r="I8" s="139"/>
      <c r="J8" s="139"/>
      <c r="K8" s="139"/>
    </row>
    <row r="9" spans="1:11">
      <c r="A9" s="128" t="s">
        <v>0</v>
      </c>
      <c r="B9" s="139">
        <v>5</v>
      </c>
      <c r="C9" s="139"/>
      <c r="D9" s="139"/>
      <c r="E9" s="139"/>
      <c r="F9" s="139"/>
      <c r="G9" s="139"/>
      <c r="H9" s="139"/>
      <c r="I9" s="139"/>
      <c r="J9" s="139"/>
      <c r="K9" s="139"/>
    </row>
    <row r="10" spans="1:11">
      <c r="A10" s="128" t="s">
        <v>1</v>
      </c>
      <c r="B10" s="139">
        <v>1</v>
      </c>
      <c r="C10" s="139"/>
      <c r="D10" s="139">
        <v>1</v>
      </c>
      <c r="E10" s="139"/>
      <c r="F10" s="139"/>
      <c r="G10" s="139"/>
      <c r="H10" s="139"/>
      <c r="I10" s="139"/>
      <c r="J10" s="139"/>
      <c r="K10" s="139">
        <v>1</v>
      </c>
    </row>
    <row r="11" spans="1:11">
      <c r="A11" s="128" t="s">
        <v>46</v>
      </c>
      <c r="B11" s="139"/>
      <c r="C11" s="139"/>
      <c r="D11" s="139">
        <v>1</v>
      </c>
      <c r="E11" s="139"/>
      <c r="F11" s="139"/>
      <c r="G11" s="139"/>
      <c r="H11" s="139"/>
      <c r="I11" s="139"/>
      <c r="J11" s="139"/>
      <c r="K11" s="139"/>
    </row>
    <row r="12" spans="1:11">
      <c r="A12" s="128" t="s">
        <v>45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</row>
    <row r="13" spans="1:11">
      <c r="A13" s="128" t="s">
        <v>44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1:11">
      <c r="A14" s="128" t="s">
        <v>8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>
        <v>1</v>
      </c>
    </row>
    <row r="15" spans="1:11">
      <c r="A15" s="128" t="s">
        <v>2</v>
      </c>
      <c r="B15" s="139">
        <v>1</v>
      </c>
      <c r="C15" s="139"/>
      <c r="D15" s="139"/>
      <c r="E15" s="139">
        <v>3</v>
      </c>
      <c r="F15" s="139"/>
      <c r="G15" s="139"/>
      <c r="H15" s="139"/>
      <c r="I15" s="139"/>
      <c r="J15" s="139"/>
      <c r="K15" s="139"/>
    </row>
    <row r="16" spans="1:11">
      <c r="A16" s="128" t="s">
        <v>3</v>
      </c>
      <c r="B16" s="139">
        <v>1</v>
      </c>
      <c r="C16" s="139"/>
      <c r="D16" s="139">
        <v>3</v>
      </c>
      <c r="E16" s="139"/>
      <c r="F16" s="139"/>
      <c r="G16" s="139"/>
      <c r="H16" s="139"/>
      <c r="I16" s="139"/>
      <c r="J16" s="139"/>
      <c r="K16" s="139"/>
    </row>
    <row r="17" spans="1:12">
      <c r="A17" s="128" t="s">
        <v>7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</row>
    <row r="18" spans="1:12">
      <c r="A18" s="128" t="s">
        <v>43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</row>
    <row r="19" spans="1:12">
      <c r="A19" s="129" t="s">
        <v>58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</row>
    <row r="20" spans="1:12">
      <c r="A20" s="129" t="s">
        <v>37</v>
      </c>
      <c r="B20" s="139"/>
      <c r="C20" s="139"/>
      <c r="D20" s="139"/>
      <c r="E20" s="139"/>
      <c r="F20" s="139"/>
      <c r="G20" s="139">
        <v>1</v>
      </c>
      <c r="H20" s="139"/>
      <c r="I20" s="139"/>
      <c r="J20" s="139"/>
      <c r="K20" s="139"/>
    </row>
    <row r="21" spans="1:12">
      <c r="A21" s="129" t="s">
        <v>52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</row>
    <row r="22" spans="1:12">
      <c r="A22" s="130" t="s">
        <v>40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</row>
    <row r="23" spans="1:12">
      <c r="A23" s="128" t="s">
        <v>41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</row>
    <row r="24" spans="1:12">
      <c r="A24" s="128" t="s">
        <v>56</v>
      </c>
      <c r="B24" s="139"/>
      <c r="C24" s="139"/>
      <c r="D24" s="139"/>
      <c r="E24" s="139"/>
      <c r="F24" s="139"/>
      <c r="G24" s="139"/>
      <c r="H24" s="139">
        <v>1</v>
      </c>
      <c r="I24" s="139"/>
      <c r="J24" s="139"/>
      <c r="K24" s="139"/>
    </row>
    <row r="25" spans="1:12">
      <c r="A25" s="128" t="s">
        <v>4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>
        <v>2</v>
      </c>
    </row>
    <row r="26" spans="1:12">
      <c r="A26" s="131" t="s">
        <v>10</v>
      </c>
      <c r="B26" s="10">
        <f>SUM(B4:B25)</f>
        <v>9</v>
      </c>
      <c r="C26" s="10">
        <f t="shared" ref="C26:K26" si="0">SUM(C4:C25)</f>
        <v>1</v>
      </c>
      <c r="D26" s="10">
        <f t="shared" si="0"/>
        <v>6</v>
      </c>
      <c r="E26" s="10">
        <f t="shared" si="0"/>
        <v>3</v>
      </c>
      <c r="F26" s="10">
        <f t="shared" si="0"/>
        <v>0</v>
      </c>
      <c r="G26" s="10">
        <f t="shared" si="0"/>
        <v>1</v>
      </c>
      <c r="H26" s="10">
        <f t="shared" si="0"/>
        <v>4</v>
      </c>
      <c r="I26" s="10">
        <f t="shared" si="0"/>
        <v>0</v>
      </c>
      <c r="J26" s="10">
        <f t="shared" si="0"/>
        <v>0</v>
      </c>
      <c r="K26" s="10">
        <f t="shared" si="0"/>
        <v>4</v>
      </c>
      <c r="L26" s="136">
        <f>SUM(B26:K26)</f>
        <v>28</v>
      </c>
    </row>
    <row r="29" spans="1:12">
      <c r="D29" t="str">
        <f>B3</f>
        <v>DIREITO</v>
      </c>
      <c r="E29">
        <v>2</v>
      </c>
    </row>
    <row r="30" spans="1:12">
      <c r="D30" t="str">
        <f>C3</f>
        <v>ADM</v>
      </c>
      <c r="E30">
        <v>1</v>
      </c>
    </row>
    <row r="31" spans="1:12">
      <c r="D31" t="str">
        <f>D3</f>
        <v>CIÊNCIAS CONTÁBEIS</v>
      </c>
      <c r="E31">
        <v>3</v>
      </c>
    </row>
    <row r="32" spans="1:12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 E LETRAS
</v>
      </c>
      <c r="E34">
        <v>0</v>
      </c>
    </row>
    <row r="35" spans="4:5">
      <c r="D35" t="e">
        <f>#REF!</f>
        <v>#REF!</v>
      </c>
      <c r="E35">
        <v>0</v>
      </c>
    </row>
    <row r="36" spans="4:5">
      <c r="D36" t="str">
        <f>H3</f>
        <v>ECONOMIA</v>
      </c>
      <c r="E36">
        <v>4</v>
      </c>
    </row>
    <row r="37" spans="4:5">
      <c r="D37" t="str">
        <f>I3</f>
        <v>SIST. INFORM.</v>
      </c>
      <c r="E37">
        <v>0</v>
      </c>
    </row>
    <row r="38" spans="4:5">
      <c r="D38" t="str">
        <f>J3</f>
        <v>BIBLIOTEC.</v>
      </c>
      <c r="E38">
        <v>0</v>
      </c>
    </row>
    <row r="39" spans="4:5">
      <c r="D39" t="str">
        <f>K3</f>
        <v xml:space="preserve">NÍVEL
MÉDIO </v>
      </c>
      <c r="E39">
        <v>4</v>
      </c>
    </row>
  </sheetData>
  <mergeCells count="3">
    <mergeCell ref="A1:K1"/>
    <mergeCell ref="A2:A3"/>
    <mergeCell ref="B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8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34" sqref="M34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6" width="9.140625" customWidth="1"/>
    <col min="7" max="7" width="14" customWidth="1"/>
    <col min="8" max="11" width="9.140625" customWidth="1"/>
  </cols>
  <sheetData>
    <row r="1" spans="1:11" ht="18.75">
      <c r="A1" s="153" t="s">
        <v>57</v>
      </c>
      <c r="B1" s="154"/>
      <c r="C1" s="154"/>
      <c r="D1" s="154"/>
      <c r="E1" s="154"/>
      <c r="F1" s="154"/>
      <c r="G1" s="154"/>
      <c r="H1" s="154"/>
      <c r="I1" s="154"/>
      <c r="J1" s="154"/>
      <c r="K1" s="155"/>
    </row>
    <row r="2" spans="1:11">
      <c r="A2" s="150" t="s">
        <v>31</v>
      </c>
      <c r="B2" s="156" t="s">
        <v>61</v>
      </c>
      <c r="C2" s="157"/>
      <c r="D2" s="157"/>
      <c r="E2" s="157"/>
      <c r="F2" s="157"/>
      <c r="G2" s="157"/>
      <c r="H2" s="157"/>
      <c r="I2" s="157"/>
      <c r="J2" s="157"/>
      <c r="K2" s="158"/>
    </row>
    <row r="3" spans="1:11" ht="22.5" customHeight="1">
      <c r="A3" s="151"/>
      <c r="B3" s="125" t="s">
        <v>12</v>
      </c>
      <c r="C3" s="125" t="s">
        <v>62</v>
      </c>
      <c r="D3" s="126" t="s">
        <v>24</v>
      </c>
      <c r="E3" s="125" t="s">
        <v>32</v>
      </c>
      <c r="F3" s="138" t="s">
        <v>23</v>
      </c>
      <c r="G3" s="126" t="s">
        <v>63</v>
      </c>
      <c r="H3" s="125" t="s">
        <v>55</v>
      </c>
      <c r="I3" s="125" t="s">
        <v>48</v>
      </c>
      <c r="J3" s="125" t="s">
        <v>21</v>
      </c>
      <c r="K3" s="11" t="s">
        <v>33</v>
      </c>
    </row>
    <row r="4" spans="1:11">
      <c r="A4" s="159" t="s">
        <v>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>
      <c r="A5" s="159" t="s">
        <v>64</v>
      </c>
      <c r="B5" s="139">
        <v>1</v>
      </c>
      <c r="C5" s="139"/>
      <c r="D5" s="139"/>
      <c r="E5" s="139"/>
      <c r="F5" s="139"/>
      <c r="G5" s="139"/>
      <c r="H5" s="139"/>
      <c r="I5" s="139"/>
      <c r="J5" s="139"/>
      <c r="K5" s="139"/>
    </row>
    <row r="6" spans="1:11">
      <c r="A6" s="159" t="s">
        <v>65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</row>
    <row r="7" spans="1:11">
      <c r="A7" s="159" t="s">
        <v>38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</row>
    <row r="8" spans="1:11">
      <c r="A8" s="159" t="s">
        <v>35</v>
      </c>
      <c r="B8" s="139"/>
      <c r="C8" s="139"/>
      <c r="D8" s="139"/>
      <c r="E8" s="139"/>
      <c r="F8" s="139"/>
      <c r="G8" s="139"/>
      <c r="H8" s="139">
        <v>3</v>
      </c>
      <c r="I8" s="139"/>
      <c r="J8" s="139"/>
      <c r="K8" s="139"/>
    </row>
    <row r="9" spans="1:11">
      <c r="A9" s="159" t="s">
        <v>5</v>
      </c>
      <c r="B9" s="139"/>
      <c r="C9" s="139"/>
      <c r="D9" s="139">
        <v>1</v>
      </c>
      <c r="E9" s="139"/>
      <c r="F9" s="139"/>
      <c r="G9" s="139"/>
      <c r="H9" s="139"/>
      <c r="I9" s="139"/>
      <c r="J9" s="139"/>
      <c r="K9" s="139"/>
    </row>
    <row r="10" spans="1:11">
      <c r="A10" s="159" t="s">
        <v>0</v>
      </c>
      <c r="B10" s="139">
        <v>6</v>
      </c>
      <c r="C10" s="139"/>
      <c r="D10" s="139"/>
      <c r="E10" s="139"/>
      <c r="F10" s="139"/>
      <c r="G10" s="139"/>
      <c r="H10" s="139"/>
      <c r="I10" s="139"/>
      <c r="J10" s="139"/>
      <c r="K10" s="139"/>
    </row>
    <row r="11" spans="1:11">
      <c r="A11" s="159" t="s">
        <v>66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</row>
    <row r="12" spans="1:11">
      <c r="A12" s="159" t="s">
        <v>67</v>
      </c>
      <c r="B12" s="139">
        <v>1</v>
      </c>
      <c r="C12" s="139"/>
      <c r="D12" s="139">
        <v>2</v>
      </c>
      <c r="E12" s="139"/>
      <c r="F12" s="139"/>
      <c r="G12" s="139"/>
      <c r="H12" s="139"/>
      <c r="I12" s="139"/>
      <c r="J12" s="139"/>
      <c r="K12" s="139">
        <v>1</v>
      </c>
    </row>
    <row r="13" spans="1:11">
      <c r="A13" s="159" t="s">
        <v>68</v>
      </c>
      <c r="B13" s="139"/>
      <c r="C13" s="139"/>
      <c r="D13" s="139">
        <v>2</v>
      </c>
      <c r="E13" s="139"/>
      <c r="F13" s="139"/>
      <c r="G13" s="139"/>
      <c r="H13" s="139"/>
      <c r="I13" s="139"/>
      <c r="J13" s="139"/>
      <c r="K13" s="139"/>
    </row>
    <row r="14" spans="1:11">
      <c r="A14" s="159" t="s">
        <v>45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</row>
    <row r="15" spans="1:11">
      <c r="A15" s="159" t="s">
        <v>2</v>
      </c>
      <c r="B15" s="139">
        <v>1</v>
      </c>
      <c r="C15" s="139"/>
      <c r="D15" s="139"/>
      <c r="E15" s="139">
        <v>3</v>
      </c>
      <c r="F15" s="139"/>
      <c r="G15" s="139"/>
      <c r="H15" s="139"/>
      <c r="I15" s="139"/>
      <c r="J15" s="139"/>
      <c r="K15" s="139"/>
    </row>
    <row r="16" spans="1:11">
      <c r="A16" s="159" t="s">
        <v>43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</row>
    <row r="17" spans="1:12">
      <c r="A17" s="160" t="s">
        <v>69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>
        <v>1</v>
      </c>
    </row>
    <row r="18" spans="1:12">
      <c r="A18" s="160" t="s">
        <v>58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</row>
    <row r="19" spans="1:12">
      <c r="A19" s="160" t="s">
        <v>37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</row>
    <row r="20" spans="1:12">
      <c r="A20" s="160" t="s">
        <v>70</v>
      </c>
      <c r="B20" s="139"/>
      <c r="C20" s="139"/>
      <c r="D20" s="139"/>
      <c r="E20" s="139"/>
      <c r="F20" s="139"/>
      <c r="G20" s="139">
        <v>1</v>
      </c>
      <c r="H20" s="139"/>
      <c r="I20" s="139"/>
      <c r="J20" s="139"/>
      <c r="K20" s="139"/>
    </row>
    <row r="21" spans="1:12">
      <c r="A21" s="159" t="s">
        <v>52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</row>
    <row r="22" spans="1:12">
      <c r="A22" s="159" t="s">
        <v>41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</row>
    <row r="23" spans="1:12">
      <c r="A23" s="159" t="s">
        <v>56</v>
      </c>
      <c r="B23" s="139"/>
      <c r="C23" s="139"/>
      <c r="D23" s="139"/>
      <c r="E23" s="139"/>
      <c r="F23" s="139"/>
      <c r="G23" s="139"/>
      <c r="H23" s="139">
        <v>1</v>
      </c>
      <c r="I23" s="139"/>
      <c r="J23" s="139"/>
      <c r="K23" s="139"/>
    </row>
    <row r="24" spans="1:12">
      <c r="A24" s="159" t="s">
        <v>4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>
        <v>2</v>
      </c>
    </row>
    <row r="25" spans="1:12">
      <c r="A25" s="131" t="s">
        <v>10</v>
      </c>
      <c r="B25" s="10">
        <f>SUM(B4:B24)</f>
        <v>9</v>
      </c>
      <c r="C25" s="10">
        <f>SUM(C4:C24)</f>
        <v>0</v>
      </c>
      <c r="D25" s="10">
        <f>SUM(D4:D24)</f>
        <v>5</v>
      </c>
      <c r="E25" s="10">
        <f>SUM(E4:E24)</f>
        <v>3</v>
      </c>
      <c r="F25" s="10">
        <f>SUM(F4:F24)</f>
        <v>0</v>
      </c>
      <c r="G25" s="10">
        <f>SUM(G4:G24)</f>
        <v>1</v>
      </c>
      <c r="H25" s="10">
        <f>SUM(H4:H24)</f>
        <v>4</v>
      </c>
      <c r="I25" s="10">
        <f>SUM(I4:I24)</f>
        <v>0</v>
      </c>
      <c r="J25" s="10">
        <f>SUM(J4:J24)</f>
        <v>0</v>
      </c>
      <c r="K25" s="10">
        <f>SUM(K4:K24)</f>
        <v>4</v>
      </c>
      <c r="L25" s="136">
        <f>SUM(B25:K25)</f>
        <v>26</v>
      </c>
    </row>
    <row r="28" spans="1:12">
      <c r="D28" t="str">
        <f>B3</f>
        <v>DIREITO</v>
      </c>
      <c r="E28">
        <v>9</v>
      </c>
    </row>
    <row r="29" spans="1:12">
      <c r="D29" t="str">
        <f>C3</f>
        <v>ADM</v>
      </c>
      <c r="E29">
        <v>0</v>
      </c>
    </row>
    <row r="30" spans="1:12">
      <c r="D30" t="str">
        <f>D3</f>
        <v>CIÊNCIAS CONTÁBEIS</v>
      </c>
      <c r="E30">
        <v>5</v>
      </c>
    </row>
    <row r="31" spans="1:12">
      <c r="D31" t="str">
        <f>E3</f>
        <v>ENG.
CIVIL</v>
      </c>
      <c r="E31">
        <v>3</v>
      </c>
    </row>
    <row r="32" spans="1:12">
      <c r="D32" t="str">
        <f>F3</f>
        <v>ARQUITETURA</v>
      </c>
      <c r="E32">
        <v>0</v>
      </c>
    </row>
    <row r="33" spans="4:5">
      <c r="D33" t="str">
        <f>G3</f>
        <v xml:space="preserve">JORNALISMO E LETRAS
</v>
      </c>
      <c r="E33">
        <v>1</v>
      </c>
    </row>
    <row r="34" spans="4:5">
      <c r="D34" t="e">
        <f>#REF!</f>
        <v>#REF!</v>
      </c>
      <c r="E34">
        <v>0</v>
      </c>
    </row>
    <row r="35" spans="4:5">
      <c r="D35" t="str">
        <f>H3</f>
        <v>ECONOMIA</v>
      </c>
      <c r="E35">
        <v>4</v>
      </c>
    </row>
    <row r="36" spans="4:5">
      <c r="D36" t="str">
        <f>I3</f>
        <v>SIST. INFORM.</v>
      </c>
      <c r="E36">
        <v>0</v>
      </c>
    </row>
    <row r="37" spans="4:5">
      <c r="D37" t="str">
        <f>J3</f>
        <v>BIBLIOTEC.</v>
      </c>
      <c r="E37">
        <v>0</v>
      </c>
    </row>
    <row r="38" spans="4:5">
      <c r="D38" t="str">
        <f>K3</f>
        <v xml:space="preserve">NÍVEL
MÉDIO </v>
      </c>
      <c r="E38">
        <v>4</v>
      </c>
    </row>
  </sheetData>
  <mergeCells count="3">
    <mergeCell ref="A1:K1"/>
    <mergeCell ref="A2:A3"/>
    <mergeCell ref="B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JANEIRO</vt:lpstr>
      <vt:lpstr>FEVEREIRO</vt:lpstr>
      <vt:lpstr>MARÇO</vt:lpstr>
      <vt:lpstr>ABRIL</vt:lpstr>
      <vt:lpstr>MAIO</vt:lpstr>
      <vt:lpstr>JUNHO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2019-08-12T18:52:07Z</dcterms:modified>
</cp:coreProperties>
</file>