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<sst xmlns="http://schemas.openxmlformats.org/spreadsheetml/2006/main" count="24" uniqueCount="23">
  <si>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</si>
  <si>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</si>
  <si>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</si>
  <si>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</si>
  <si>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</si>
  <si>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</si>
  <si>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</si>
  <si>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</si>
  <si>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</si>
  <si>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</si>
  <si>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</si>
  <si>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</si>
  <si>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</si>
  <si>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</si>
  <si>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</si>
  <si>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</si>
  <si>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</si>
  <si>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%</t>
  </si>
  <si>
    <t>ENFERMAGEM</t>
  </si>
  <si>
    <t>TABELA 18 - ASSISTÊNCIA AOS SERVIDORES</t>
  </si>
  <si>
    <t>JAN</t>
  </si>
  <si>
    <t>FEV</t>
  </si>
  <si>
    <t>PROTC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</si>
</sst>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Jul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17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36"/>
          <c:w val="0.87555940588374781"/>
          <c:h val="0.61665153049199606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885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12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2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66E-2"/>
                  <c:y val="-8.602489204978648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87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7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12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127</c:v>
                </c:pt>
                <c:pt idx="1">
                  <c:v>1637</c:v>
                </c:pt>
                <c:pt idx="2">
                  <c:v>1754</c:v>
                </c:pt>
                <c:pt idx="3">
                  <c:v>488</c:v>
                </c:pt>
                <c:pt idx="4">
                  <c:v>141</c:v>
                </c:pt>
                <c:pt idx="5">
                  <c:v>47</c:v>
                </c:pt>
                <c:pt idx="6">
                  <c:v>79</c:v>
                </c:pt>
              </c:numCache>
            </c:numRef>
          </c:val>
        </c:ser>
        <c:shape val="cylinder"/>
        <c:axId val="64934656"/>
        <c:axId val="64936192"/>
        <c:axId val="0"/>
      </c:bar3DChart>
      <c:catAx>
        <c:axId val="649346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4936192"/>
        <c:crosses val="autoZero"/>
        <c:auto val="1"/>
        <c:lblAlgn val="ctr"/>
        <c:lblOffset val="100"/>
      </c:catAx>
      <c:valAx>
        <c:axId val="6493619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934656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Jul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5.4715223097112978E-2"/>
                  <c:y val="1.9150576474970343E-2"/>
                </c:manualLayout>
              </c:layout>
              <c:showPercent val="1"/>
            </c:dLbl>
            <c:dLbl>
              <c:idx val="1"/>
              <c:layout>
                <c:manualLayout>
                  <c:x val="0.16371937882764656"/>
                  <c:y val="-6.1920428263298771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3"/>
              <c:layout>
                <c:manualLayout>
                  <c:x val="-9.2673228346456707E-2"/>
                  <c:y val="-0.16272827282728283"/>
                </c:manualLayout>
              </c:layout>
              <c:showPercent val="1"/>
            </c:dLbl>
            <c:dLbl>
              <c:idx val="4"/>
              <c:layout>
                <c:manualLayout>
                  <c:x val="8.0521216097987749E-2"/>
                  <c:y val="1.9518896771566919E-2"/>
                </c:manualLayout>
              </c:layout>
              <c:showPercent val="1"/>
            </c:dLbl>
            <c:dLbl>
              <c:idx val="5"/>
              <c:layout>
                <c:manualLayout>
                  <c:x val="4.0682195975503072E-2"/>
                  <c:y val="6.4827837114420153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6.7912996024011962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2.9721507137842265</c:v>
                </c:pt>
                <c:pt idx="1">
                  <c:v>38.310320617832907</c:v>
                </c:pt>
                <c:pt idx="2">
                  <c:v>41.048443716358527</c:v>
                </c:pt>
                <c:pt idx="3">
                  <c:v>11.420547624619704</c:v>
                </c:pt>
                <c:pt idx="4">
                  <c:v>3.299789375146267</c:v>
                </c:pt>
                <c:pt idx="5">
                  <c:v>1.0999297917154225</c:v>
                </c:pt>
                <c:pt idx="6">
                  <c:v>1.8488181605429441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H4" sqref="H4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4" t="s">
        <v>0</v>
      </c>
      <c r="B2" s="15" t="s">
        <v>20</v>
      </c>
      <c r="C2" s="15" t="s">
        <v>21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17</v>
      </c>
    </row>
    <row r="3" spans="1:17">
      <c r="A3" s="3" t="s">
        <v>14</v>
      </c>
      <c r="B3" s="5"/>
      <c r="C3" s="5">
        <v>15</v>
      </c>
      <c r="D3" s="5">
        <v>19</v>
      </c>
      <c r="E3" s="5">
        <v>22</v>
      </c>
      <c r="F3" s="5">
        <v>19</v>
      </c>
      <c r="G3" s="5">
        <v>28</v>
      </c>
      <c r="H3" s="5">
        <v>24</v>
      </c>
      <c r="I3" s="5"/>
      <c r="J3" s="5"/>
      <c r="K3" s="5"/>
      <c r="L3" s="5"/>
      <c r="M3" s="5"/>
      <c r="N3" s="7">
        <f>SUM(B3:M3)</f>
        <v>127</v>
      </c>
      <c r="O3" s="9">
        <f>(N3/N$10)*100</f>
        <v>2.9721507137842265</v>
      </c>
      <c r="Q3" s="2"/>
    </row>
    <row r="4" spans="1:17">
      <c r="A4" s="4" t="s">
        <v>18</v>
      </c>
      <c r="B4" s="6"/>
      <c r="C4" s="6">
        <v>275</v>
      </c>
      <c r="D4" s="6">
        <v>124</v>
      </c>
      <c r="E4" s="6">
        <v>274</v>
      </c>
      <c r="F4" s="6">
        <v>602</v>
      </c>
      <c r="G4" s="6">
        <v>165</v>
      </c>
      <c r="H4" s="6">
        <v>197</v>
      </c>
      <c r="I4" s="6"/>
      <c r="J4" s="6"/>
      <c r="K4" s="6"/>
      <c r="L4" s="6"/>
      <c r="M4" s="6"/>
      <c r="N4" s="7">
        <f t="shared" ref="N4:N9" si="0">SUM(B4:M4)</f>
        <v>1637</v>
      </c>
      <c r="O4" s="9">
        <f t="shared" ref="O4:O10" si="1">(N4/N$10)*100</f>
        <v>38.310320617832907</v>
      </c>
      <c r="Q4" s="2"/>
    </row>
    <row r="5" spans="1:17">
      <c r="A5" s="4" t="s">
        <v>13</v>
      </c>
      <c r="B5" s="6">
        <v>54</v>
      </c>
      <c r="C5" s="6">
        <v>267</v>
      </c>
      <c r="D5" s="6">
        <v>247</v>
      </c>
      <c r="E5" s="6">
        <v>288</v>
      </c>
      <c r="F5" s="6">
        <v>258</v>
      </c>
      <c r="G5" s="6">
        <v>294</v>
      </c>
      <c r="H5" s="6">
        <v>346</v>
      </c>
      <c r="I5" s="6"/>
      <c r="J5" s="6"/>
      <c r="K5" s="6"/>
      <c r="L5" s="6"/>
      <c r="M5" s="6"/>
      <c r="N5" s="7">
        <f t="shared" si="0"/>
        <v>1754</v>
      </c>
      <c r="O5" s="9">
        <f t="shared" si="1"/>
        <v>41.048443716358527</v>
      </c>
      <c r="Q5" s="2"/>
    </row>
    <row r="6" spans="1:17">
      <c r="A6" s="4" t="s">
        <v>12</v>
      </c>
      <c r="B6" s="6"/>
      <c r="C6" s="6">
        <v>67</v>
      </c>
      <c r="D6" s="6">
        <v>66</v>
      </c>
      <c r="E6" s="6">
        <v>108</v>
      </c>
      <c r="F6" s="6">
        <v>70</v>
      </c>
      <c r="G6" s="6">
        <v>71</v>
      </c>
      <c r="H6" s="6">
        <v>106</v>
      </c>
      <c r="I6" s="6"/>
      <c r="J6" s="6"/>
      <c r="K6" s="6"/>
      <c r="L6" s="6"/>
      <c r="M6" s="6"/>
      <c r="N6" s="7">
        <f t="shared" si="0"/>
        <v>488</v>
      </c>
      <c r="O6" s="9">
        <f t="shared" si="1"/>
        <v>11.420547624619704</v>
      </c>
      <c r="Q6" s="2"/>
    </row>
    <row r="7" spans="1:17">
      <c r="A7" s="4" t="s">
        <v>15</v>
      </c>
      <c r="B7" s="6"/>
      <c r="C7" s="6">
        <v>21</v>
      </c>
      <c r="D7" s="6">
        <v>17</v>
      </c>
      <c r="E7" s="6">
        <v>23</v>
      </c>
      <c r="F7" s="6">
        <v>25</v>
      </c>
      <c r="G7" s="6">
        <v>29</v>
      </c>
      <c r="H7" s="6">
        <v>26</v>
      </c>
      <c r="I7" s="6"/>
      <c r="J7" s="6"/>
      <c r="K7" s="6"/>
      <c r="L7" s="6"/>
      <c r="M7" s="6"/>
      <c r="N7" s="7">
        <f t="shared" si="0"/>
        <v>141</v>
      </c>
      <c r="O7" s="9">
        <f t="shared" si="1"/>
        <v>3.299789375146267</v>
      </c>
      <c r="Q7" s="2"/>
    </row>
    <row r="8" spans="1:17">
      <c r="A8" s="4" t="s">
        <v>22</v>
      </c>
      <c r="B8" s="6"/>
      <c r="C8" s="6">
        <v>7</v>
      </c>
      <c r="D8" s="6">
        <v>6</v>
      </c>
      <c r="E8" s="6">
        <v>8</v>
      </c>
      <c r="F8" s="6">
        <v>7</v>
      </c>
      <c r="G8" s="6">
        <v>2</v>
      </c>
      <c r="H8" s="6">
        <v>17</v>
      </c>
      <c r="I8" s="6"/>
      <c r="J8" s="6"/>
      <c r="K8" s="6"/>
      <c r="L8" s="6"/>
      <c r="M8" s="6"/>
      <c r="N8" s="7">
        <f t="shared" si="0"/>
        <v>47</v>
      </c>
      <c r="O8" s="9">
        <f t="shared" si="1"/>
        <v>1.0999297917154225</v>
      </c>
      <c r="Q8" s="2"/>
    </row>
    <row r="9" spans="1:17">
      <c r="A9" s="4" t="s">
        <v>16</v>
      </c>
      <c r="B9" s="6"/>
      <c r="C9" s="6">
        <v>21</v>
      </c>
      <c r="D9" s="6">
        <v>19</v>
      </c>
      <c r="E9" s="6">
        <v>27</v>
      </c>
      <c r="F9" s="6">
        <v>0</v>
      </c>
      <c r="G9" s="6">
        <v>9</v>
      </c>
      <c r="H9" s="6">
        <v>3</v>
      </c>
      <c r="I9" s="6"/>
      <c r="J9" s="6"/>
      <c r="K9" s="6"/>
      <c r="L9" s="6"/>
      <c r="M9" s="6"/>
      <c r="N9" s="7">
        <f t="shared" si="0"/>
        <v>79</v>
      </c>
      <c r="O9" s="9">
        <f t="shared" si="1"/>
        <v>1.8488181605429441</v>
      </c>
      <c r="Q9" s="2"/>
    </row>
    <row r="10" spans="1:17">
      <c r="A10" s="10" t="s">
        <v>11</v>
      </c>
      <c r="B10" s="11">
        <f>SUM(B3:B9)</f>
        <v>54</v>
      </c>
      <c r="C10" s="11">
        <f>SUM(C3:C9)</f>
        <v>673</v>
      </c>
      <c r="D10" s="11">
        <f t="shared" ref="D10:M10" si="2">SUM(D3:D9)</f>
        <v>498</v>
      </c>
      <c r="E10" s="11">
        <f t="shared" si="2"/>
        <v>750</v>
      </c>
      <c r="F10" s="11">
        <f t="shared" si="2"/>
        <v>981</v>
      </c>
      <c r="G10" s="11">
        <f t="shared" si="2"/>
        <v>598</v>
      </c>
      <c r="H10" s="11">
        <f t="shared" si="2"/>
        <v>719</v>
      </c>
      <c r="I10" s="11">
        <f t="shared" si="2"/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2">
        <f>SUM(N3:N9)</f>
        <v>4273</v>
      </c>
      <c r="O10" s="13">
        <f t="shared" si="1"/>
        <v>100</v>
      </c>
      <c r="P10" s="1"/>
      <c r="Q10" s="2"/>
    </row>
    <row r="13" spans="1:17">
      <c r="D13" s="8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2014-08-12T20:50:12Z</dcterms:modified>
</cp:coreProperties>
</file>