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9" i="4" l="1"/>
  <c r="M15" i="1"/>
  <c r="M16" i="1"/>
  <c r="M17" i="1"/>
  <c r="M18" i="1"/>
  <c r="M19" i="1"/>
  <c r="M20" i="1"/>
  <c r="M21" i="1"/>
  <c r="M22" i="1"/>
  <c r="M23" i="1"/>
  <c r="M24" i="1"/>
  <c r="M25" i="1"/>
  <c r="K15" i="1"/>
  <c r="K16" i="1"/>
  <c r="K17" i="1"/>
  <c r="K18" i="1"/>
  <c r="K19" i="1"/>
  <c r="K20" i="1"/>
  <c r="K21" i="1"/>
  <c r="K22" i="1"/>
  <c r="K23" i="1"/>
  <c r="K24" i="1"/>
  <c r="K25" i="1"/>
  <c r="I15" i="1"/>
  <c r="I16" i="1"/>
  <c r="I17" i="1"/>
  <c r="I18" i="1"/>
  <c r="I19" i="1"/>
  <c r="I20" i="1"/>
  <c r="I21" i="1"/>
  <c r="I22" i="1"/>
  <c r="I23" i="1"/>
  <c r="I24" i="1"/>
  <c r="I25" i="1"/>
  <c r="M14" i="1"/>
  <c r="K14" i="1"/>
  <c r="I14" i="1"/>
  <c r="C26" i="1"/>
  <c r="D26" i="1"/>
  <c r="E26" i="1"/>
  <c r="F26" i="1"/>
  <c r="G26" i="1"/>
  <c r="H26" i="1"/>
  <c r="J26" i="1"/>
  <c r="L26" i="1"/>
  <c r="B26" i="1"/>
  <c r="I26" i="1" l="1"/>
  <c r="M26" i="1"/>
  <c r="K26" i="1"/>
  <c r="M6" i="1"/>
  <c r="M7" i="1"/>
  <c r="M8" i="1"/>
  <c r="K6" i="1"/>
  <c r="K7" i="1"/>
  <c r="K8" i="1"/>
  <c r="M5" i="1"/>
  <c r="K5" i="1"/>
  <c r="I6" i="1"/>
  <c r="I7" i="1"/>
  <c r="I9" i="1" s="1"/>
  <c r="I8" i="1"/>
  <c r="I5" i="1"/>
  <c r="C9" i="1"/>
  <c r="B9" i="1"/>
  <c r="D9" i="1"/>
  <c r="M9" i="1"/>
  <c r="L9" i="1"/>
  <c r="K9" i="1"/>
  <c r="J9" i="1"/>
  <c r="H9" i="1"/>
  <c r="G9" i="1"/>
  <c r="F9" i="1"/>
  <c r="E9" i="1"/>
  <c r="D8" i="4"/>
  <c r="B20" i="4"/>
  <c r="B21" i="4" s="1"/>
  <c r="C20" i="4"/>
  <c r="C21" i="4" s="1"/>
  <c r="E20" i="4"/>
  <c r="E21" i="4" s="1"/>
  <c r="D21" i="4" l="1"/>
  <c r="D20" i="4"/>
</calcChain>
</file>

<file path=xl/sharedStrings.xml><?xml version="1.0" encoding="utf-8"?>
<sst xmlns="http://schemas.openxmlformats.org/spreadsheetml/2006/main" count="80" uniqueCount="48">
  <si>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</si>
  <si>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</si>
  <si>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</si>
  <si>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</si>
  <si>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</si>
  <si>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</si>
  <si>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</si>
  <si>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</si>
  <si>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</si>
  <si>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</si>
  <si>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</si>
  <si>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</si>
  <si>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</si>
  <si>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</si>
  <si>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</si>
  <si>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</si>
  <si>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</si>
  <si>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</si>
  <si>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</si>
  <si>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</si>
  <si>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</si>
  <si>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</si>
  <si>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</si>
  <si>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</si>
  <si>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</si>
  <si>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</si>
  <si>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</si>
  <si>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</si>
  <si>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</si>
  <si>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</si>
  <si>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</si>
  <si>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</si>
  <si>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</si>
  <si>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</si>
  <si>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</si>
  <si>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</si>
  <si>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</si>
  <si>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</si>
  <si>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</si>
  <si>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</si>
  <si>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</si>
  <si>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</si>
  <si>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</si>
  <si>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</si>
  <si>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</si>
  <si>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</si>
  <si>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 xml:space="preserve">Gab. Cons.  Wilson Rogério Wan Dall </t>
  </si>
  <si>
    <t>Gab. Aud. Gerson dos Santos Sicca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</si>
</sst>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0" xfId="0" applyNumberFormat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Feveveiro 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39.5</c:v>
                </c:pt>
                <c:pt idx="12">
                  <c:v>51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214.5</c:v>
                </c:pt>
                <c:pt idx="12">
                  <c:v>107.25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942816"/>
        <c:axId val="337943376"/>
      </c:lineChart>
      <c:catAx>
        <c:axId val="33794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7943376"/>
        <c:crosses val="autoZero"/>
        <c:auto val="1"/>
        <c:lblAlgn val="ctr"/>
        <c:lblOffset val="100"/>
        <c:noMultiLvlLbl val="0"/>
      </c:catAx>
      <c:valAx>
        <c:axId val="337943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79428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Fevereiro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18">
                  <c:v>54149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7941696"/>
        <c:axId val="337941136"/>
        <c:axId val="0"/>
      </c:bar3DChart>
      <c:catAx>
        <c:axId val="33794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7941136"/>
        <c:crosses val="autoZero"/>
        <c:auto val="1"/>
        <c:lblAlgn val="ctr"/>
        <c:lblOffset val="100"/>
        <c:noMultiLvlLbl val="0"/>
      </c:catAx>
      <c:valAx>
        <c:axId val="3379411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794169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1" workbookViewId="0">
      <selection activeCell="A27" sqref="A27:XFD27"/>
    </sheetView>
  </sheetViews>
  <sheetFormatPr defaultRowHeight="15" x14ac:dyDescent="0.25"/>
  <cols>
    <col min="1" max="1" width="58.425781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" customFormat="1" ht="22.5" customHeight="1" thickBo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40" t="s">
        <v>0</v>
      </c>
      <c r="B3" s="42" t="s">
        <v>1</v>
      </c>
      <c r="C3" s="42"/>
      <c r="D3" s="42"/>
      <c r="E3" s="42" t="s">
        <v>2</v>
      </c>
      <c r="F3" s="42"/>
      <c r="G3" s="42"/>
      <c r="H3" s="42" t="s">
        <v>3</v>
      </c>
      <c r="I3" s="42"/>
      <c r="J3" s="42"/>
      <c r="K3" s="42"/>
      <c r="L3" s="42"/>
      <c r="M3" s="43"/>
    </row>
    <row r="4" spans="1:13" ht="27.75" customHeight="1" thickBot="1" x14ac:dyDescent="0.3">
      <c r="A4" s="41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x14ac:dyDescent="0.25">
      <c r="A10" s="39" t="s">
        <v>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s="3" customFormat="1" ht="22.5" customHeight="1" thickBot="1" x14ac:dyDescent="0.3">
      <c r="A11" s="38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x14ac:dyDescent="0.25">
      <c r="A12" s="40" t="s">
        <v>0</v>
      </c>
      <c r="B12" s="42" t="s">
        <v>1</v>
      </c>
      <c r="C12" s="42"/>
      <c r="D12" s="42"/>
      <c r="E12" s="42" t="s">
        <v>2</v>
      </c>
      <c r="F12" s="42"/>
      <c r="G12" s="42"/>
      <c r="H12" s="42" t="s">
        <v>3</v>
      </c>
      <c r="I12" s="42"/>
      <c r="J12" s="42"/>
      <c r="K12" s="42"/>
      <c r="L12" s="42"/>
      <c r="M12" s="43"/>
    </row>
    <row r="13" spans="1:13" ht="27.75" customHeight="1" thickBot="1" x14ac:dyDescent="0.3">
      <c r="A13" s="41"/>
      <c r="B13" s="4" t="s">
        <v>4</v>
      </c>
      <c r="C13" s="4" t="s">
        <v>5</v>
      </c>
      <c r="D13" s="5" t="s">
        <v>6</v>
      </c>
      <c r="E13" s="4" t="s">
        <v>4</v>
      </c>
      <c r="F13" s="4" t="s">
        <v>5</v>
      </c>
      <c r="G13" s="6" t="s">
        <v>6</v>
      </c>
      <c r="H13" s="4" t="s">
        <v>4</v>
      </c>
      <c r="I13" s="4" t="s">
        <v>7</v>
      </c>
      <c r="J13" s="4" t="s">
        <v>5</v>
      </c>
      <c r="K13" s="4" t="s">
        <v>7</v>
      </c>
      <c r="L13" s="6" t="s">
        <v>6</v>
      </c>
      <c r="M13" s="7" t="s">
        <v>7</v>
      </c>
    </row>
    <row r="14" spans="1:13" x14ac:dyDescent="0.25">
      <c r="A14" s="44" t="s">
        <v>34</v>
      </c>
      <c r="B14" s="35">
        <v>8.5</v>
      </c>
      <c r="C14" s="34">
        <v>3</v>
      </c>
      <c r="D14" s="2">
        <v>2601</v>
      </c>
      <c r="E14" s="29">
        <v>36.5</v>
      </c>
      <c r="F14" s="29">
        <v>8</v>
      </c>
      <c r="G14" s="2">
        <v>11169</v>
      </c>
      <c r="H14" s="35">
        <v>45</v>
      </c>
      <c r="I14" s="31">
        <f>(H14/H$26)*100</f>
        <v>17.716535433070867</v>
      </c>
      <c r="J14" s="34">
        <v>11</v>
      </c>
      <c r="K14" s="31">
        <f>(J14/J$26)*100</f>
        <v>17.1875</v>
      </c>
      <c r="L14" s="33">
        <v>13770</v>
      </c>
      <c r="M14" s="31">
        <f>(L14/L$26)*100</f>
        <v>14.826283760212586</v>
      </c>
    </row>
    <row r="15" spans="1:13" x14ac:dyDescent="0.25">
      <c r="A15" s="44" t="s">
        <v>35</v>
      </c>
      <c r="B15" s="35">
        <v>0</v>
      </c>
      <c r="C15" s="34">
        <v>0</v>
      </c>
      <c r="D15" s="2">
        <v>0</v>
      </c>
      <c r="E15" s="29">
        <v>59</v>
      </c>
      <c r="F15" s="29">
        <v>13</v>
      </c>
      <c r="G15" s="2">
        <v>21573</v>
      </c>
      <c r="H15" s="35">
        <v>59</v>
      </c>
      <c r="I15" s="31">
        <f t="shared" ref="I15:I25" si="4">(H15/H$26)*100</f>
        <v>23.228346456692915</v>
      </c>
      <c r="J15" s="34">
        <v>13</v>
      </c>
      <c r="K15" s="31">
        <f t="shared" ref="K15:K25" si="5">(J15/J$26)*100</f>
        <v>20.3125</v>
      </c>
      <c r="L15" s="33">
        <v>21573</v>
      </c>
      <c r="M15" s="31">
        <f t="shared" ref="M15:M25" si="6">(L15/L$26)*100</f>
        <v>23.227844557666387</v>
      </c>
    </row>
    <row r="16" spans="1:13" x14ac:dyDescent="0.25">
      <c r="A16" s="44" t="s">
        <v>40</v>
      </c>
      <c r="B16" s="35">
        <v>26</v>
      </c>
      <c r="C16" s="34">
        <v>7</v>
      </c>
      <c r="D16" s="2">
        <v>9547.2000000000007</v>
      </c>
      <c r="E16" s="29">
        <v>5</v>
      </c>
      <c r="F16" s="29">
        <v>1</v>
      </c>
      <c r="G16" s="2">
        <v>1836</v>
      </c>
      <c r="H16" s="35">
        <v>31</v>
      </c>
      <c r="I16" s="31">
        <f t="shared" si="4"/>
        <v>12.204724409448819</v>
      </c>
      <c r="J16" s="34">
        <v>8</v>
      </c>
      <c r="K16" s="31">
        <f t="shared" si="5"/>
        <v>12.5</v>
      </c>
      <c r="L16" s="33">
        <v>11383.2</v>
      </c>
      <c r="M16" s="31">
        <f t="shared" si="6"/>
        <v>12.256394575109072</v>
      </c>
    </row>
    <row r="17" spans="1:13" x14ac:dyDescent="0.25">
      <c r="A17" s="44" t="s">
        <v>36</v>
      </c>
      <c r="B17" s="35">
        <v>1</v>
      </c>
      <c r="C17" s="34">
        <v>2</v>
      </c>
      <c r="D17" s="2">
        <v>367.2</v>
      </c>
      <c r="E17" s="29">
        <v>45.5</v>
      </c>
      <c r="F17" s="29">
        <v>11</v>
      </c>
      <c r="G17" s="2">
        <v>16615.8</v>
      </c>
      <c r="H17" s="35">
        <v>46.5</v>
      </c>
      <c r="I17" s="31">
        <f t="shared" si="4"/>
        <v>18.30708661417323</v>
      </c>
      <c r="J17" s="34">
        <v>13</v>
      </c>
      <c r="K17" s="31">
        <f t="shared" si="5"/>
        <v>20.3125</v>
      </c>
      <c r="L17" s="33">
        <v>16983</v>
      </c>
      <c r="M17" s="31">
        <f t="shared" si="6"/>
        <v>18.285749970928858</v>
      </c>
    </row>
    <row r="18" spans="1:13" x14ac:dyDescent="0.25">
      <c r="A18" s="44" t="s">
        <v>41</v>
      </c>
      <c r="B18" s="35">
        <v>0</v>
      </c>
      <c r="C18" s="34">
        <v>0</v>
      </c>
      <c r="D18" s="2">
        <v>0</v>
      </c>
      <c r="E18" s="29">
        <v>48</v>
      </c>
      <c r="F18" s="29">
        <v>10</v>
      </c>
      <c r="G18" s="2">
        <v>17625.599999999999</v>
      </c>
      <c r="H18" s="35">
        <v>48</v>
      </c>
      <c r="I18" s="31">
        <f t="shared" si="4"/>
        <v>18.897637795275589</v>
      </c>
      <c r="J18" s="34">
        <v>10</v>
      </c>
      <c r="K18" s="31">
        <f t="shared" si="5"/>
        <v>15.625</v>
      </c>
      <c r="L18" s="33">
        <v>17625.599999999999</v>
      </c>
      <c r="M18" s="31">
        <f t="shared" si="6"/>
        <v>18.97764321307211</v>
      </c>
    </row>
    <row r="19" spans="1:13" x14ac:dyDescent="0.25">
      <c r="A19" s="44" t="s">
        <v>37</v>
      </c>
      <c r="B19" s="35">
        <v>0</v>
      </c>
      <c r="C19" s="34">
        <v>0</v>
      </c>
      <c r="D19" s="2">
        <v>0</v>
      </c>
      <c r="E19" s="29">
        <v>2.5</v>
      </c>
      <c r="F19" s="29">
        <v>1</v>
      </c>
      <c r="G19" s="2">
        <v>1460</v>
      </c>
      <c r="H19" s="35">
        <v>2.5</v>
      </c>
      <c r="I19" s="31">
        <f t="shared" si="4"/>
        <v>0.98425196850393704</v>
      </c>
      <c r="J19" s="34">
        <v>1</v>
      </c>
      <c r="K19" s="31">
        <f t="shared" si="5"/>
        <v>1.5625</v>
      </c>
      <c r="L19" s="33">
        <v>1460</v>
      </c>
      <c r="M19" s="31">
        <f t="shared" si="6"/>
        <v>1.571995228025445</v>
      </c>
    </row>
    <row r="20" spans="1:13" x14ac:dyDescent="0.25">
      <c r="A20" s="44" t="s">
        <v>46</v>
      </c>
      <c r="B20" s="35">
        <v>0</v>
      </c>
      <c r="C20" s="34">
        <v>0</v>
      </c>
      <c r="D20" s="2">
        <v>0</v>
      </c>
      <c r="E20" s="29">
        <v>1.5</v>
      </c>
      <c r="F20" s="29">
        <v>1</v>
      </c>
      <c r="G20" s="2">
        <v>1191</v>
      </c>
      <c r="H20" s="35">
        <v>1.5</v>
      </c>
      <c r="I20" s="31">
        <f t="shared" si="4"/>
        <v>0.59055118110236215</v>
      </c>
      <c r="J20" s="34">
        <v>1</v>
      </c>
      <c r="K20" s="31">
        <f t="shared" si="5"/>
        <v>1.5625</v>
      </c>
      <c r="L20" s="33">
        <v>1191</v>
      </c>
      <c r="M20" s="31">
        <f t="shared" si="6"/>
        <v>1.2823604908070581</v>
      </c>
    </row>
    <row r="21" spans="1:13" x14ac:dyDescent="0.25">
      <c r="A21" s="44" t="s">
        <v>47</v>
      </c>
      <c r="B21" s="35">
        <v>0</v>
      </c>
      <c r="C21" s="34">
        <v>0</v>
      </c>
      <c r="D21" s="2">
        <v>0</v>
      </c>
      <c r="E21" s="29">
        <v>5</v>
      </c>
      <c r="F21" s="29">
        <v>1</v>
      </c>
      <c r="G21" s="2">
        <v>1530</v>
      </c>
      <c r="H21" s="35">
        <v>5</v>
      </c>
      <c r="I21" s="31">
        <f t="shared" si="4"/>
        <v>1.9685039370078741</v>
      </c>
      <c r="J21" s="34">
        <v>1</v>
      </c>
      <c r="K21" s="31">
        <f t="shared" si="5"/>
        <v>1.5625</v>
      </c>
      <c r="L21" s="33">
        <v>1530</v>
      </c>
      <c r="M21" s="31">
        <f t="shared" si="6"/>
        <v>1.647364862245843</v>
      </c>
    </row>
    <row r="22" spans="1:13" x14ac:dyDescent="0.25">
      <c r="A22" s="44" t="s">
        <v>42</v>
      </c>
      <c r="B22" s="35">
        <v>0</v>
      </c>
      <c r="C22" s="34">
        <v>0</v>
      </c>
      <c r="D22" s="2">
        <v>0</v>
      </c>
      <c r="E22" s="29">
        <v>2</v>
      </c>
      <c r="F22" s="29">
        <v>2</v>
      </c>
      <c r="G22" s="2">
        <v>788</v>
      </c>
      <c r="H22" s="35">
        <v>2</v>
      </c>
      <c r="I22" s="31">
        <f t="shared" si="4"/>
        <v>0.78740157480314954</v>
      </c>
      <c r="J22" s="34">
        <v>2</v>
      </c>
      <c r="K22" s="31">
        <f t="shared" si="5"/>
        <v>3.125</v>
      </c>
      <c r="L22" s="33">
        <v>788</v>
      </c>
      <c r="M22" s="31">
        <f t="shared" si="6"/>
        <v>0.84844673950962379</v>
      </c>
    </row>
    <row r="23" spans="1:13" x14ac:dyDescent="0.25">
      <c r="A23" s="44" t="s">
        <v>43</v>
      </c>
      <c r="B23" s="35">
        <v>4</v>
      </c>
      <c r="C23" s="34">
        <v>1</v>
      </c>
      <c r="D23" s="2">
        <v>1468.8</v>
      </c>
      <c r="E23" s="29">
        <v>0</v>
      </c>
      <c r="F23" s="29">
        <v>0</v>
      </c>
      <c r="G23" s="2">
        <v>0</v>
      </c>
      <c r="H23" s="35">
        <v>4</v>
      </c>
      <c r="I23" s="31">
        <f t="shared" si="4"/>
        <v>1.5748031496062991</v>
      </c>
      <c r="J23" s="34">
        <v>1</v>
      </c>
      <c r="K23" s="31">
        <f t="shared" si="5"/>
        <v>1.5625</v>
      </c>
      <c r="L23" s="33">
        <v>1468.8</v>
      </c>
      <c r="M23" s="31">
        <f t="shared" si="6"/>
        <v>1.5814702677560091</v>
      </c>
    </row>
    <row r="24" spans="1:13" x14ac:dyDescent="0.25">
      <c r="A24" s="44" t="s">
        <v>44</v>
      </c>
      <c r="B24" s="35">
        <v>0</v>
      </c>
      <c r="C24" s="34">
        <v>0</v>
      </c>
      <c r="D24" s="2">
        <v>0</v>
      </c>
      <c r="E24" s="29">
        <v>4.5</v>
      </c>
      <c r="F24" s="29">
        <v>2</v>
      </c>
      <c r="G24" s="2">
        <v>3573</v>
      </c>
      <c r="H24" s="35">
        <v>4.5</v>
      </c>
      <c r="I24" s="31">
        <f t="shared" si="4"/>
        <v>1.7716535433070866</v>
      </c>
      <c r="J24" s="34">
        <v>2</v>
      </c>
      <c r="K24" s="31">
        <f t="shared" si="5"/>
        <v>3.125</v>
      </c>
      <c r="L24" s="33">
        <v>3573</v>
      </c>
      <c r="M24" s="31">
        <f t="shared" si="6"/>
        <v>3.8470814724211744</v>
      </c>
    </row>
    <row r="25" spans="1:13" ht="15.75" thickBot="1" x14ac:dyDescent="0.3">
      <c r="A25" s="44" t="s">
        <v>45</v>
      </c>
      <c r="B25" s="35">
        <v>0</v>
      </c>
      <c r="C25" s="34">
        <v>0</v>
      </c>
      <c r="D25" s="2">
        <v>0</v>
      </c>
      <c r="E25" s="29">
        <v>5</v>
      </c>
      <c r="F25" s="29">
        <v>1</v>
      </c>
      <c r="G25" s="2">
        <v>1530</v>
      </c>
      <c r="H25" s="35">
        <v>5</v>
      </c>
      <c r="I25" s="31">
        <f t="shared" si="4"/>
        <v>1.9685039370078741</v>
      </c>
      <c r="J25" s="34">
        <v>1</v>
      </c>
      <c r="K25" s="31">
        <f t="shared" si="5"/>
        <v>1.5625</v>
      </c>
      <c r="L25" s="33">
        <v>1530</v>
      </c>
      <c r="M25" s="31">
        <f t="shared" si="6"/>
        <v>1.647364862245843</v>
      </c>
    </row>
    <row r="26" spans="1:13" ht="15.75" thickBot="1" x14ac:dyDescent="0.3">
      <c r="A26" s="8" t="s">
        <v>3</v>
      </c>
      <c r="B26" s="9">
        <f>SUM(B14:B25)</f>
        <v>39.5</v>
      </c>
      <c r="C26" s="9">
        <f t="shared" ref="C26:M26" si="7">SUM(C14:C25)</f>
        <v>13</v>
      </c>
      <c r="D26" s="10">
        <f t="shared" si="7"/>
        <v>13984.2</v>
      </c>
      <c r="E26" s="9">
        <f t="shared" si="7"/>
        <v>214.5</v>
      </c>
      <c r="F26" s="9">
        <f t="shared" si="7"/>
        <v>51</v>
      </c>
      <c r="G26" s="30">
        <f t="shared" si="7"/>
        <v>78891.399999999994</v>
      </c>
      <c r="H26" s="9">
        <f t="shared" si="7"/>
        <v>254</v>
      </c>
      <c r="I26" s="32">
        <f t="shared" si="7"/>
        <v>100</v>
      </c>
      <c r="J26" s="9">
        <f t="shared" si="7"/>
        <v>64</v>
      </c>
      <c r="K26" s="32">
        <f t="shared" si="7"/>
        <v>100</v>
      </c>
      <c r="L26" s="30">
        <f t="shared" si="7"/>
        <v>92875.599999999991</v>
      </c>
      <c r="M26" s="32">
        <f t="shared" si="7"/>
        <v>100.00000000000001</v>
      </c>
    </row>
    <row r="27" spans="1:13" x14ac:dyDescent="0.25">
      <c r="A27" s="39" t="s">
        <v>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</sheetData>
  <mergeCells count="13">
    <mergeCell ref="A27:M27"/>
    <mergeCell ref="A11:M11"/>
    <mergeCell ref="A12:A13"/>
    <mergeCell ref="B12:D12"/>
    <mergeCell ref="E12:G12"/>
    <mergeCell ref="H12:M12"/>
    <mergeCell ref="A1:M1"/>
    <mergeCell ref="A2:M2"/>
    <mergeCell ref="A10:M10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pane ySplit="1" topLeftCell="A17" activePane="bottomLeft" state="frozen"/>
      <selection pane="bottomLeft" activeCell="Q22" sqref="Q22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9" si="0">SUM(B8:C8)</f>
        <v>62.5</v>
      </c>
      <c r="E8" s="11">
        <v>15422.4</v>
      </c>
    </row>
    <row r="9" spans="1:5" x14ac:dyDescent="0.25">
      <c r="A9" t="s">
        <v>28</v>
      </c>
      <c r="B9" s="13">
        <v>39.5</v>
      </c>
      <c r="C9" s="13">
        <v>214.5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/>
      <c r="C10" s="13"/>
      <c r="D10" s="13"/>
      <c r="E10" s="11"/>
    </row>
    <row r="11" spans="1:5" x14ac:dyDescent="0.25">
      <c r="A11" s="12" t="s">
        <v>19</v>
      </c>
      <c r="B11" s="13"/>
      <c r="C11" s="13"/>
      <c r="D11" s="13"/>
      <c r="E11" s="11"/>
    </row>
    <row r="12" spans="1:5" x14ac:dyDescent="0.25">
      <c r="A12" s="12" t="s">
        <v>18</v>
      </c>
      <c r="B12" s="13"/>
      <c r="C12" s="13"/>
      <c r="D12" s="13"/>
      <c r="E12" s="11"/>
    </row>
    <row r="13" spans="1:5" x14ac:dyDescent="0.25">
      <c r="A13" t="s">
        <v>17</v>
      </c>
      <c r="B13" s="13"/>
      <c r="C13" s="13"/>
      <c r="D13" s="13"/>
      <c r="E13" s="11"/>
    </row>
    <row r="14" spans="1:5" x14ac:dyDescent="0.25">
      <c r="A14" t="s">
        <v>16</v>
      </c>
      <c r="B14" s="13"/>
      <c r="C14" s="13"/>
      <c r="D14" s="13"/>
      <c r="E14" s="11"/>
    </row>
    <row r="15" spans="1:5" x14ac:dyDescent="0.25">
      <c r="A15" t="s">
        <v>15</v>
      </c>
      <c r="B15" s="13"/>
      <c r="C15" s="13"/>
      <c r="D15" s="13"/>
      <c r="E15" s="11"/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51</v>
      </c>
      <c r="C20" s="27">
        <f>AVERAGE(C8:C19)</f>
        <v>107.25</v>
      </c>
      <c r="D20" s="28">
        <f>SUM(B20:C20)</f>
        <v>158.25</v>
      </c>
      <c r="E20" s="15">
        <f>AVERAGE(E8:E19)</f>
        <v>54149</v>
      </c>
    </row>
    <row r="21" spans="1:5" x14ac:dyDescent="0.25">
      <c r="A21" s="16" t="s">
        <v>10</v>
      </c>
      <c r="B21" s="17">
        <f>SUM(B8:B20)</f>
        <v>153</v>
      </c>
      <c r="C21" s="17">
        <f>SUM(C8:C20)</f>
        <v>321.75</v>
      </c>
      <c r="D21" s="18">
        <f>SUM(B21:C21)</f>
        <v>474.75</v>
      </c>
      <c r="E21" s="19">
        <f>SUM(E8:E20)</f>
        <v>162447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2017-03-13T18:35:12Z</dcterms:modified>
</cp:coreProperties>
</file>