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Plan1" sheetId="1" r:id="rId1"/>
    <sheet name="Plan2" sheetId="2" r:id="rId2"/>
    <sheet name="Plan3" sheetId="3" r:id="rId3"/>
  </sheets>
  <calcPr calcId="125725"/>
</workbook>
</file>

<file path=xl/calcChain.xml><?xml version="1.0" encoding="utf-8"?>
<calcChain xmlns="http://schemas.openxmlformats.org/spreadsheetml/2006/main">
  <c r="M40" i="1"/>
  <c r="O40"/>
  <c r="N40"/>
  <c r="O18"/>
  <c r="N18"/>
  <c r="M18"/>
</calcChain>
</file>

<file path=xl/sharedStrings.xml><?xml version="1.0" encoding="utf-8"?>
<sst xmlns="http://schemas.openxmlformats.org/spreadsheetml/2006/main" count="214" uniqueCount="105">
  <si>
    <t>DATA</t>
  </si>
  <si>
    <t>EVENTO</t>
  </si>
  <si>
    <t>FORMA DE
EXECUÇÃO</t>
  </si>
  <si>
    <t>CLIENTELA</t>
  </si>
  <si>
    <t>MINISTRANTE</t>
  </si>
  <si>
    <t>LOCAL</t>
  </si>
  <si>
    <t>C/H</t>
  </si>
  <si>
    <t>TABELA 20 -ATIVIDADES DE CAPACITAÇÃO E APERFEIÇOAMENTO - PÚBLICO INTERNO</t>
  </si>
  <si>
    <t>Mês: Jan - Fev / 2013</t>
  </si>
  <si>
    <t>C U S T O</t>
  </si>
  <si>
    <t>Qte.
PARTICIPANTES</t>
  </si>
  <si>
    <t>COFFEE BREAK</t>
  </si>
  <si>
    <t>PASSAGENS</t>
  </si>
  <si>
    <t>DIÁRIAS</t>
  </si>
  <si>
    <t>INSCRIÇÃO</t>
  </si>
  <si>
    <t xml:space="preserve"> HORA AULA</t>
  </si>
  <si>
    <t>UNITÁRIO</t>
  </si>
  <si>
    <t>TOTAL</t>
  </si>
  <si>
    <t>Agências Reguladoras de Saneamento Básico e a Atuação do Tribunal de Contas de Santa Catarina</t>
  </si>
  <si>
    <t>Prof. Alceu Galvão</t>
  </si>
  <si>
    <t>Florianópolis - Salas do Icon</t>
  </si>
  <si>
    <t>Direta</t>
  </si>
  <si>
    <t>Servidores do TCE/SC</t>
  </si>
  <si>
    <t xml:space="preserve">T O T A L </t>
  </si>
  <si>
    <t>-</t>
  </si>
  <si>
    <t>A nominata dos participantes não foi fornecida pelo ICON</t>
  </si>
  <si>
    <t>FONTE: Instituto de Contas - ICON</t>
  </si>
  <si>
    <t>Mês: Mar / 2013</t>
  </si>
  <si>
    <t>07/03/2013 a 08/03/2013</t>
  </si>
  <si>
    <t>Fórum de Gestão Pública em Santa Catarina</t>
  </si>
  <si>
    <t>Florianópolis - Centrosul</t>
  </si>
  <si>
    <t>11/03/2013 a 15/03/2013</t>
  </si>
  <si>
    <t>Auditoria Operacional Avançada - ANOP (ISC/TCU)</t>
  </si>
  <si>
    <t>Brasília - Instituto Serzedelo Corrêa</t>
  </si>
  <si>
    <t>Monique Portela W. Hosterno e Odir Gomes da Rocha Neto</t>
  </si>
  <si>
    <t>26 e 27/03/2013</t>
  </si>
  <si>
    <t>Gestão Patrimonial</t>
  </si>
  <si>
    <t>servidores do TCE</t>
  </si>
  <si>
    <t>Prof. Gerson dos Santos</t>
  </si>
  <si>
    <t>TCE - Salas do Icon</t>
  </si>
  <si>
    <t xml:space="preserve">ALEXANDRE FONSÊCA OLIVEIRA; ANDRÉ LUIZ CANEPARO MACHADO;ANDREA YUMI IÇO;BEATRIZ RUFFINI;    DEJAIR CESAR TAVARES;GIAN CARLO DA SILVA;HEMERSON JOSE GARCIA;JOZELIA DOS SANTOS;LUCIA HELENA GARCIA;ODINELIA ELEUTÉRIO KUHNEN;PAULO GASTAO PRETTO;RICARDO JOSE DA SILVA;SABRINA MADDALOZZO PIVATTO;SABRINA PUNDEK MULLER;SALETE OLIVEIRA;SERGIO AUGUSTO SILVA;SONIA ENDLER DE OLIVEIRA;TERESINHA DE JESUS BASTO DA SILVA;VERONICA LIMA CORREA
</t>
  </si>
  <si>
    <t>Indireta</t>
  </si>
  <si>
    <t>Gestores públicos</t>
  </si>
  <si>
    <t>Cons. Adircélio de
Moraes Ferreira Junior</t>
  </si>
  <si>
    <t>Servidores de
Tribunais de Contas</t>
  </si>
  <si>
    <t>Diversos</t>
  </si>
  <si>
    <t xml:space="preserve">ADRIANE MARA LINSMEYER NUNES MACHADO; ANA SOPHIA BESEN HILLESHEIM; ANDREZA DE MORAIS MACHADO;  ANTONIO PICHETTI JUNIOR ; AUGUSTO DE SOUSA RAMOS ;BARTIRA NILSON BONOTTO ;CAROLINE DE SOUZA;CLARISSA SILVESTRE VIEIRA SAVI ; DANIELA AURORA ULYSSÉA ;ELÓIA ROSA DA SILVA ; EVÂNDIO SOUZA ;FÁBIO BATISTA ; FERNANDA LUZ BALSINI BARRETO ;FERNANDA NIEHUES FAUSTINO ;FLÁVIA BOGONI ;FLÁVIA LEITIS RAMOS;FRANCIELLY STÄHELIN COELHO ;GEORGE BRASIL PASCHOAL PITSICA ; GIOVANI PEIXOTO CONTI ; JONNY WINSTON DREWS ;JOSEANE APARECIDA CORRÊA ;JOZELIA DOS SANTOS ;KARINE DE SOUZA; ZEFERINO FONSECA DE ANDRADE;LUCIA HELENA GARCIA ;LUCIANE BEIRO DE SOUZA MACHADO ;LUIZ CLAUDIO VIANA ;LUIZ ISAIAS WUNDERVALD ;MÁRCIO ROGÉRIO DE MEDEIROS ;MARIANNE DA SILVA BRODBECK ; MARISAURA REBELATTO DOS SANTOS; MAURO JOSÉ DOS SANTOS ;MIRIAN FRANCISCA ALVES PEREZ ;MIRIAN TERESINHA DEMONTI ROSA ;MOACIR BANDEIRA RIBEIRO ;MOUGHAN LARROYD BONNASSIS ;NEIMAR PALUDO ; NÉVELIS SCHEFFER SIMÃO; ODINELIA ELEUTÉRIO KUHNEN ; PAULO CÉSAR SALUM ;PAULO GASTÃO PRETTO ; PAULO GUSTAVO CAPRE;PAULO JOÃO BASTOS ;RENATO COSTA ;RICARDO CARDOSO DA SILVA ;ROGÉRIO LOCH; ROSÂNGELA MARTINS BENTO MEDEIROS ; ROSE MARIA BENTO ; ROSILDA DE FARIA ;SABRINA PUNDEK MULLER 
</t>
  </si>
  <si>
    <t>Reunião de Grupo Temático de Auditoria Operacional do Promoex</t>
  </si>
  <si>
    <t>Interna indireta</t>
  </si>
  <si>
    <t>Servidores dos TCEs</t>
  </si>
  <si>
    <t>Brasília - DF</t>
  </si>
  <si>
    <t>Célio Machado Maciel</t>
  </si>
  <si>
    <t>02 a 04/04/2013</t>
  </si>
  <si>
    <t>Seminário Internacion al sobre Monitoramento e Avaliação de Políticas Públicas e Contribuição da Auditoria de Desempenho</t>
  </si>
  <si>
    <t>Brasília-DF</t>
  </si>
  <si>
    <t>12/03/2013 a 08/04/2013</t>
  </si>
  <si>
    <t>Legislação Aplicada à Logística de Suprimentos (ENAP)</t>
  </si>
  <si>
    <t>Diversa</t>
  </si>
  <si>
    <t>Maicon Santos Trierveiler e Azor El Achkar</t>
  </si>
  <si>
    <t>Simpósio de Combate à Corrupção</t>
  </si>
  <si>
    <t>Jean Pierre Guis</t>
  </si>
  <si>
    <t>Florianópolis</t>
  </si>
  <si>
    <t>Celso Guerini, Moacir Bandeira Ribeiro e Andreza de Morais Machado</t>
  </si>
  <si>
    <t>Supervisão de Estágio</t>
  </si>
  <si>
    <t>Interna direta</t>
  </si>
  <si>
    <t>Rosana Sell Koerich</t>
  </si>
  <si>
    <t>BERENICE VALE BARBOSA EITERER,CARLOS EDUARDO DA SILVA,CLAUDIA VIEIRA DA SILVA,DAISON FABRICIO ZILLI DOS SANTOS,DEJAIR CESAR TAVARES,GILBERTO PAIVA DE ALMEIDA,GILSON ARISTIDES BATTISTI,GLÁUCIA DA CUNHA,JOSEANE APARECIDA CORREA,LUCIA HELENA GARCIA,LUCIANE BEIRO DE SOUZA MACHADO,PATRICIA DE MELO LISBOA,RAUL FERNANDO FERNANDES TEIXEIRA,RICARDO FLORES PEDROZO,RICARDO JOSE DA SILVA,SILVIA MARIA BERTE VOLPATO,SIMONE CUNHA DE FARIAS,VALÉRIA ROCHA LACERDA GRUENFELD,WALKIRIA MACHADO RODRIGUES MACIEL</t>
  </si>
  <si>
    <t>Oficina sobre Regime Diferenciado de Contratações Públicas</t>
  </si>
  <si>
    <t xml:space="preserve">ADRIANA REGINA DIAS CARDOSO,  ALYSSON MATTJE, ANDRESSA ZANCANARO DE ABREU,ANTONIO CARLOS BOSCARDIN FILHO,  ANTONIO PICHETTI JUNIOR,  AZOR EL ACHKAR,CARLOS EDUARDO DA SILVA,    CAROLINE DE SOUZA , CLEITON WESSLER,  DENISE ESPINDOLA SACHET, DENISE REGINA STRUECKER,  FLAVIA LETICIA FERNANDES BAESSO MARTINS,  GLÁUCIA MATTJIE,   GUSTAVO ALBUQUERQUE DORNELLES,  GUSTAVO PICCOLI PFITSCHER,  JOAO ROBERTO DE SOUSA FILHO , JULIO CESAR COSTA SILVA,  MARCOS ROBERTO GOMES,   MARIA LUCILIA FREITAS DE MELO,  MARIVALDA MAY MICHELS STEINER, MURILO RIBEIRO DE FREITAS,    PEDRO JORGE ROCHA DE OLIVEIRA,  RICARDO CARUSO MAC-DONALD,   RODRIGO DUARTE SILVA,  RODRIGO LUZ GLORIA,  ROGERIO LOCH, SILVIA LETICIA LISTONI
</t>
  </si>
  <si>
    <t>23 e 24/04/2013</t>
  </si>
  <si>
    <t>Treinamento de ISSAIs para os TCEs - Banco Mundial</t>
  </si>
  <si>
    <t>Servidores públicos</t>
  </si>
  <si>
    <t>Claudio Longo</t>
  </si>
  <si>
    <t>Antônio César Maliceski ,Luciana Maria de Souza, Jânio Quadros, Luiz Alexandre Steinbach, Mirian Teresinha D. Rosa e Nelson Costa Jr.</t>
  </si>
  <si>
    <t>03 e 04/04/2013</t>
  </si>
  <si>
    <t>Fórum Internacional sobre Mobilidade Urbana</t>
  </si>
  <si>
    <t>Florianopolis</t>
  </si>
  <si>
    <t>Azor El Achkar</t>
  </si>
  <si>
    <t>Apresentação do Sistema de Auditoria</t>
  </si>
  <si>
    <t xml:space="preserve">ALEXANDRE PEREIRA BASTOS; ANA PAULA MACHADO DA COSTA; ANTONIO CARLOS BOSCARDIN FILHO; AZOR EL ACHKAR; BIANCA NEVES DE ALBUQUERQUE; CLAUDIA VIEIRA DA SILVA; DAISON FABRICIO ZILLI DOS SANTOS; DANIEL CARDOSO GONÇALVES; DEJAIR CESAR TAVARES; DENISE REGINA STRUECKER; EVANDIO SOUZA; FABIANA MARTINS PEDRO; FERNANDA ESMERIO TRINDADE MOTTA; FLAVIA LEITIS RAMOS; FLAVIA LETICIA FERNANDES BAESSO MARTINS; GERSON LUIS GOMES; GIANE VANESSA FIORINI; GILSON ARISTIDES BATTISTI; GLÁUCIA DA CUNHA; GUSTAVO SIMON WESTPHAL; HEMERSON JOSE GARCIA; KLIWER SCHMITT; LUCIA HELENA GARCIA; LUIZ CLAUDIO VIANA; MARCIA ROBERTA GRACIOSA; MARCOS ANDRE ALVES MONTEIRO; MARCOS ANTONIO MARTINS; MARIVALDA MAY MICHELS STEINER; MAURI PEREIRA JUNIOR; MAXIMILIANO MAZERA; MICHELLE FERNANDA DE CONTO EL ACHKAR; MOACIR BANDEIRA RIBEIRO; NELSON COSTA JUNIOR; NILSOM ZANATTO; PATRYCIA BYANCA FURTADO; PAULO JOÃO BASTOS; PAULO ROBERTO RICCIONI GONÇALVES; REINALDO GOMES FERREIRA; RICARDO JOSE DA SILVA; ROBERTO SILVEIRA FLEISCHMANN; ROGERIO LOCH; ROSE MARIA BENTO; ROSILDA DE FARIA; SABRINA MADDALOZZO PIVATTO; SALETE OLIVEIRA; SERGIO AUGUSTO SILVA; SIDNEI SILVA; TERESINHA DE JESUS BASTO DA SILVA; THAIS POERSCH DE QUADROS CARVALHO PINTO 
</t>
  </si>
  <si>
    <t>Paulo Roberto Riccioni
Gonçalves</t>
  </si>
  <si>
    <t xml:space="preserve">Pedro Jorge Rocha
de Oliveira </t>
  </si>
  <si>
    <t>Mês: Abr / 2013</t>
  </si>
  <si>
    <t>Mês: Maio / 2013</t>
  </si>
  <si>
    <t>XV Simpósio Nacional de Auditoria em Obras Públicas</t>
  </si>
  <si>
    <t>Servidores dos TCs</t>
  </si>
  <si>
    <t>Vitória - ES</t>
  </si>
  <si>
    <t>João José Raimundo (DLC), Marivalda May M. Steiner (DLC) e João Roberto de Sousa Filho (DLC)</t>
  </si>
  <si>
    <t>1º Simpósio Nacional de Auditorias de Parcerias Públicas e Privadas e Fórum Nacional dos TCs para Fiscalização de PPPs</t>
  </si>
  <si>
    <t>Belo Horizonte - MG</t>
  </si>
  <si>
    <t>Denise Espíndola Sachet (DLC), Flávia Letícia F. Baesso Martins (DLC), Rogério Loch (DLC), Adriane Mara L. Nunes Machado (DAE)</t>
  </si>
  <si>
    <t>Curso de Formação de Contratações de Obras de Engenharia no Âmbito do RDC/2013</t>
  </si>
  <si>
    <t>Felipe Boselli</t>
  </si>
  <si>
    <t>Gustavo Simon Westphal (DLC) e Marcos Roberto Gomes (DLC)</t>
  </si>
  <si>
    <t>Reunião do Grupo Técnico de Padronização de Procedimentos Contábeis - GTCON e do Grupo Técnico de Padronização de Relatórios - GTREL</t>
  </si>
  <si>
    <t>Brasília</t>
  </si>
  <si>
    <t>Luiz Cláudio Viana (DMU) e Ricardo José da Silva (DMU)</t>
  </si>
  <si>
    <t>Curso de Fundamentos da Gestão de Custos na Administração Pública</t>
  </si>
  <si>
    <t>Geral</t>
  </si>
  <si>
    <t xml:space="preserve">Vanessa dos Santos (Gab. Auditora Sabrina Nunes Iocken) </t>
  </si>
  <si>
    <t>T O T A L</t>
  </si>
  <si>
    <t>13 a 17/05</t>
  </si>
  <si>
    <t>15 a 17/05</t>
  </si>
  <si>
    <t>20 a 24/05</t>
  </si>
  <si>
    <t>14 a 24/05</t>
  </si>
</sst>
</file>

<file path=xl/styles.xml><?xml version="1.0" encoding="utf-8"?>
<styleSheet xmlns="http://schemas.openxmlformats.org/spreadsheetml/2006/main">
  <numFmts count="4">
    <numFmt numFmtId="43" formatCode="_-* #,##0.00_-;\-* #,##0.00_-;_-* &quot;-&quot;??_-;_-@_-"/>
    <numFmt numFmtId="164" formatCode="d/m;@"/>
    <numFmt numFmtId="165" formatCode="#,##0.00_ ;\-#,##0.00\ "/>
    <numFmt numFmtId="166" formatCode="[$-F800]dddd\,\ mmmm\ dd\,\ yyyy"/>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Arial"/>
      <family val="2"/>
    </font>
    <font>
      <b/>
      <sz val="8"/>
      <name val="Arial"/>
      <family val="2"/>
    </font>
    <font>
      <b/>
      <sz val="8"/>
      <color theme="1"/>
      <name val="Arial"/>
      <family val="2"/>
    </font>
    <font>
      <sz val="9"/>
      <name val="Arial"/>
      <family val="2"/>
    </font>
    <font>
      <sz val="8"/>
      <color theme="1"/>
      <name val="Calibri"/>
      <family val="2"/>
      <scheme val="minor"/>
    </font>
    <font>
      <b/>
      <sz val="9"/>
      <color theme="1"/>
      <name val="Arial"/>
      <family val="2"/>
    </font>
    <font>
      <sz val="9"/>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3" fontId="1" fillId="0" borderId="0" applyFont="0" applyFill="0" applyBorder="0" applyAlignment="0" applyProtection="0"/>
  </cellStyleXfs>
  <cellXfs count="80">
    <xf numFmtId="0" fontId="0" fillId="0" borderId="0" xfId="0"/>
    <xf numFmtId="0" fontId="0" fillId="3" borderId="0" xfId="0" applyFill="1" applyBorder="1"/>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0" borderId="0" xfId="0" applyFont="1" applyAlignment="1">
      <alignment vertical="center"/>
    </xf>
    <xf numFmtId="0" fontId="2" fillId="6" borderId="1" xfId="0" applyFont="1" applyFill="1" applyBorder="1" applyAlignment="1">
      <alignment horizontal="center" vertical="center"/>
    </xf>
    <xf numFmtId="165" fontId="2" fillId="6" borderId="1" xfId="1" applyNumberFormat="1" applyFont="1" applyFill="1" applyBorder="1" applyAlignment="1">
      <alignment horizontal="center" vertical="center"/>
    </xf>
    <xf numFmtId="0" fontId="2" fillId="6" borderId="10" xfId="0" applyFont="1" applyFill="1" applyBorder="1" applyAlignment="1">
      <alignment horizontal="center" vertical="center"/>
    </xf>
    <xf numFmtId="166" fontId="0" fillId="3" borderId="0" xfId="0" applyNumberFormat="1" applyFill="1" applyBorder="1"/>
    <xf numFmtId="43" fontId="7" fillId="3" borderId="1" xfId="1" applyFont="1" applyFill="1" applyBorder="1" applyAlignment="1">
      <alignment horizontal="center" vertical="center" wrapText="1"/>
    </xf>
    <xf numFmtId="49" fontId="2" fillId="6" borderId="1" xfId="1" applyNumberFormat="1" applyFont="1" applyFill="1" applyBorder="1" applyAlignment="1">
      <alignment horizontal="center" vertical="center"/>
    </xf>
    <xf numFmtId="0"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49" fontId="2" fillId="6" borderId="10" xfId="1" applyNumberFormat="1" applyFont="1" applyFill="1" applyBorder="1" applyAlignment="1">
      <alignment horizontal="center" vertical="center"/>
    </xf>
    <xf numFmtId="0" fontId="2" fillId="6"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1" fontId="2" fillId="6" borderId="1" xfId="1"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43" fontId="2" fillId="6" borderId="1" xfId="1" applyFont="1" applyFill="1" applyBorder="1" applyAlignment="1">
      <alignment horizontal="center" vertical="center"/>
    </xf>
    <xf numFmtId="0" fontId="2" fillId="6" borderId="9" xfId="0" applyFont="1" applyFill="1" applyBorder="1" applyAlignment="1">
      <alignment horizontal="center" vertical="center"/>
    </xf>
    <xf numFmtId="0" fontId="2" fillId="6" borderId="1" xfId="0" applyFont="1" applyFill="1" applyBorder="1" applyAlignment="1">
      <alignment horizontal="center" vertical="center"/>
    </xf>
    <xf numFmtId="0" fontId="4" fillId="2" borderId="4" xfId="0" applyFont="1" applyFill="1" applyBorder="1" applyAlignment="1">
      <alignment horizontal="center" vertical="center"/>
    </xf>
    <xf numFmtId="0" fontId="3" fillId="4" borderId="0" xfId="0" applyFont="1" applyFill="1" applyBorder="1" applyAlignment="1">
      <alignment horizontal="center" vertical="center"/>
    </xf>
    <xf numFmtId="0" fontId="6"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0" xfId="0" applyFont="1" applyFill="1" applyBorder="1" applyAlignment="1">
      <alignment horizontal="center" vertical="center" wrapText="1"/>
    </xf>
    <xf numFmtId="164" fontId="7" fillId="3" borderId="6" xfId="0" applyNumberFormat="1" applyFont="1" applyFill="1" applyBorder="1" applyAlignment="1">
      <alignment horizontal="left" vertical="top"/>
    </xf>
    <xf numFmtId="164" fontId="7" fillId="3" borderId="3" xfId="0" applyNumberFormat="1" applyFont="1" applyFill="1" applyBorder="1" applyAlignment="1">
      <alignment horizontal="left" vertical="top"/>
    </xf>
    <xf numFmtId="0" fontId="7" fillId="3" borderId="5" xfId="0" applyFont="1" applyFill="1" applyBorder="1" applyAlignment="1">
      <alignment horizontal="justify" vertical="justify" wrapText="1"/>
    </xf>
    <xf numFmtId="0" fontId="7" fillId="3" borderId="2" xfId="0" applyFont="1" applyFill="1" applyBorder="1" applyAlignment="1">
      <alignment horizontal="justify" vertical="justify"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0" borderId="0" xfId="0" applyFont="1" applyAlignment="1">
      <alignment horizontal="left" vertical="center"/>
    </xf>
    <xf numFmtId="0" fontId="7" fillId="3" borderId="7" xfId="0" applyFont="1" applyFill="1" applyBorder="1" applyAlignment="1">
      <alignment horizontal="justify" vertical="top" wrapText="1"/>
    </xf>
    <xf numFmtId="0" fontId="7" fillId="3" borderId="8" xfId="0" applyFont="1" applyFill="1" applyBorder="1" applyAlignment="1">
      <alignment horizontal="justify" vertical="top" wrapText="1"/>
    </xf>
    <xf numFmtId="0" fontId="7" fillId="3" borderId="10" xfId="0" applyFont="1" applyFill="1" applyBorder="1" applyAlignment="1">
      <alignment horizontal="justify" vertical="justify" wrapText="1"/>
    </xf>
    <xf numFmtId="0" fontId="7" fillId="3" borderId="4" xfId="0" applyFont="1" applyFill="1" applyBorder="1" applyAlignment="1">
      <alignment horizontal="justify" vertical="justify" wrapText="1"/>
    </xf>
    <xf numFmtId="0" fontId="7" fillId="3" borderId="10" xfId="0" applyFont="1" applyFill="1" applyBorder="1" applyAlignment="1">
      <alignment horizontal="justify" vertical="center" wrapText="1"/>
    </xf>
    <xf numFmtId="0" fontId="7" fillId="3" borderId="4" xfId="0" applyFont="1" applyFill="1" applyBorder="1" applyAlignment="1">
      <alignment horizontal="justify" vertical="center" wrapText="1"/>
    </xf>
    <xf numFmtId="0" fontId="9" fillId="7" borderId="10"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9" xfId="0" applyFont="1" applyFill="1" applyBorder="1" applyAlignment="1">
      <alignment horizontal="center" vertical="center"/>
    </xf>
    <xf numFmtId="4" fontId="9" fillId="7" borderId="1" xfId="0" applyNumberFormat="1" applyFont="1" applyFill="1" applyBorder="1" applyAlignment="1">
      <alignment horizontal="center" vertical="center" wrapText="1"/>
    </xf>
    <xf numFmtId="49" fontId="9" fillId="7" borderId="1" xfId="0" applyNumberFormat="1" applyFont="1" applyFill="1" applyBorder="1" applyAlignment="1">
      <alignment horizontal="center" vertical="center" wrapText="1"/>
    </xf>
    <xf numFmtId="164" fontId="10" fillId="3" borderId="7" xfId="0" applyNumberFormat="1"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1" xfId="0"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164" fontId="10" fillId="3" borderId="8" xfId="0" applyNumberFormat="1" applyFont="1" applyFill="1" applyBorder="1" applyAlignment="1">
      <alignment horizontal="left" vertical="top" wrapText="1"/>
    </xf>
    <xf numFmtId="0" fontId="10" fillId="3" borderId="8" xfId="0" applyFont="1" applyFill="1" applyBorder="1" applyAlignment="1">
      <alignment horizontal="left" vertical="top" wrapText="1"/>
    </xf>
    <xf numFmtId="164" fontId="10" fillId="3" borderId="6" xfId="0" applyNumberFormat="1" applyFont="1" applyFill="1" applyBorder="1" applyAlignment="1">
      <alignment horizontal="left" vertical="top" wrapText="1"/>
    </xf>
    <xf numFmtId="0" fontId="10" fillId="3" borderId="8" xfId="0" applyFont="1" applyFill="1" applyBorder="1" applyAlignment="1">
      <alignment horizontal="center" vertical="center" wrapText="1"/>
    </xf>
    <xf numFmtId="0" fontId="10" fillId="0" borderId="8" xfId="0" applyFont="1" applyBorder="1" applyAlignment="1">
      <alignment horizontal="center" vertical="center" wrapText="1"/>
    </xf>
    <xf numFmtId="4" fontId="10" fillId="3" borderId="8" xfId="0" applyNumberFormat="1" applyFont="1" applyFill="1" applyBorder="1" applyAlignment="1">
      <alignment horizontal="center" vertical="center" wrapText="1"/>
    </xf>
    <xf numFmtId="0" fontId="10" fillId="3" borderId="8" xfId="0" applyFont="1" applyFill="1" applyBorder="1" applyAlignment="1">
      <alignment horizontal="center" vertical="center"/>
    </xf>
    <xf numFmtId="164" fontId="10" fillId="3" borderId="3" xfId="0" applyNumberFormat="1" applyFont="1" applyFill="1" applyBorder="1" applyAlignment="1">
      <alignment horizontal="left" vertical="top" wrapText="1"/>
    </xf>
    <xf numFmtId="0" fontId="0" fillId="0" borderId="8" xfId="0" applyFont="1" applyBorder="1"/>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9" xfId="0" applyFont="1" applyFill="1" applyBorder="1" applyAlignment="1">
      <alignment horizontal="left" vertical="center" wrapText="1"/>
    </xf>
    <xf numFmtId="164" fontId="7" fillId="3" borderId="6" xfId="0" applyNumberFormat="1" applyFont="1" applyFill="1" applyBorder="1" applyAlignment="1">
      <alignment horizontal="left" vertical="top" wrapText="1"/>
    </xf>
    <xf numFmtId="49"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164" fontId="7" fillId="3" borderId="3" xfId="0" applyNumberFormat="1" applyFont="1" applyFill="1" applyBorder="1" applyAlignment="1">
      <alignment horizontal="left" vertical="top" wrapText="1"/>
    </xf>
    <xf numFmtId="0" fontId="7" fillId="3" borderId="11" xfId="0" applyFont="1" applyFill="1" applyBorder="1" applyAlignment="1">
      <alignment horizontal="left" vertical="center" wrapText="1"/>
    </xf>
    <xf numFmtId="0" fontId="7" fillId="3" borderId="11" xfId="0" applyFont="1" applyFill="1" applyBorder="1" applyAlignment="1">
      <alignment horizontal="center" vertical="center"/>
    </xf>
    <xf numFmtId="0" fontId="10" fillId="3" borderId="10"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9" xfId="0" applyFont="1" applyFill="1" applyBorder="1" applyAlignment="1">
      <alignment horizontal="left" vertical="center" wrapText="1"/>
    </xf>
  </cellXfs>
  <cellStyles count="2">
    <cellStyle name="Normal" xfId="0" builtinId="0"/>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5"/>
  <sheetViews>
    <sheetView tabSelected="1" topLeftCell="A34" zoomScale="80" zoomScaleNormal="80" workbookViewId="0">
      <selection activeCell="E62" sqref="E62"/>
    </sheetView>
  </sheetViews>
  <sheetFormatPr defaultRowHeight="15"/>
  <cols>
    <col min="1" max="1" width="7.7109375" customWidth="1"/>
    <col min="2" max="2" width="33" customWidth="1"/>
    <col min="3" max="3" width="12.5703125" customWidth="1"/>
    <col min="4" max="4" width="21" customWidth="1"/>
    <col min="5" max="5" width="22" customWidth="1"/>
    <col min="6" max="6" width="15.7109375" customWidth="1"/>
    <col min="7" max="7" width="17.85546875" customWidth="1"/>
    <col min="8" max="8" width="13.85546875" customWidth="1"/>
    <col min="9" max="10" width="12.7109375" customWidth="1"/>
    <col min="11" max="11" width="14" customWidth="1"/>
    <col min="12" max="13" width="12.7109375" customWidth="1"/>
    <col min="14" max="14" width="7.85546875" customWidth="1"/>
    <col min="15" max="15" width="18.140625" customWidth="1"/>
  </cols>
  <sheetData>
    <row r="1" spans="1:15" ht="30" customHeight="1">
      <c r="A1" s="27" t="s">
        <v>7</v>
      </c>
      <c r="B1" s="27"/>
      <c r="C1" s="27"/>
      <c r="D1" s="27"/>
      <c r="E1" s="27"/>
      <c r="F1" s="27"/>
      <c r="G1" s="27"/>
      <c r="H1" s="27"/>
      <c r="I1" s="27"/>
      <c r="J1" s="27"/>
      <c r="K1" s="27"/>
      <c r="L1" s="27"/>
      <c r="M1" s="27"/>
      <c r="N1" s="27"/>
      <c r="O1" s="27"/>
    </row>
    <row r="2" spans="1:15" s="1" customFormat="1" ht="21.75" customHeight="1">
      <c r="A2" s="26" t="s">
        <v>8</v>
      </c>
      <c r="B2" s="26"/>
      <c r="C2" s="26"/>
      <c r="D2" s="26"/>
      <c r="E2" s="26"/>
      <c r="F2" s="26"/>
      <c r="G2" s="26"/>
      <c r="H2" s="26"/>
      <c r="I2" s="26"/>
      <c r="J2" s="26"/>
      <c r="K2" s="26"/>
      <c r="L2" s="26"/>
      <c r="M2" s="26"/>
      <c r="N2" s="26"/>
      <c r="O2" s="26"/>
    </row>
    <row r="3" spans="1:15" s="1" customFormat="1" ht="21.75" customHeight="1">
      <c r="A3" s="29" t="s">
        <v>0</v>
      </c>
      <c r="B3" s="30" t="s">
        <v>1</v>
      </c>
      <c r="C3" s="31" t="s">
        <v>2</v>
      </c>
      <c r="D3" s="29" t="s">
        <v>3</v>
      </c>
      <c r="E3" s="29" t="s">
        <v>4</v>
      </c>
      <c r="F3" s="29" t="s">
        <v>5</v>
      </c>
      <c r="G3" s="28" t="s">
        <v>9</v>
      </c>
      <c r="H3" s="28"/>
      <c r="I3" s="28"/>
      <c r="J3" s="28"/>
      <c r="K3" s="28"/>
      <c r="L3" s="28"/>
      <c r="M3" s="28"/>
      <c r="N3" s="29" t="s">
        <v>6</v>
      </c>
      <c r="O3" s="32" t="s">
        <v>10</v>
      </c>
    </row>
    <row r="4" spans="1:15" s="1" customFormat="1" ht="23.25" customHeight="1">
      <c r="A4" s="29"/>
      <c r="B4" s="30"/>
      <c r="C4" s="31"/>
      <c r="D4" s="29"/>
      <c r="E4" s="29"/>
      <c r="F4" s="29"/>
      <c r="G4" s="2" t="s">
        <v>11</v>
      </c>
      <c r="H4" s="2" t="s">
        <v>12</v>
      </c>
      <c r="I4" s="2" t="s">
        <v>13</v>
      </c>
      <c r="J4" s="2" t="s">
        <v>14</v>
      </c>
      <c r="K4" s="2" t="s">
        <v>15</v>
      </c>
      <c r="L4" s="2" t="s">
        <v>16</v>
      </c>
      <c r="M4" s="2" t="s">
        <v>17</v>
      </c>
      <c r="N4" s="29"/>
      <c r="O4" s="32"/>
    </row>
    <row r="5" spans="1:15" ht="30" customHeight="1">
      <c r="A5" s="33">
        <v>41327</v>
      </c>
      <c r="B5" s="35" t="s">
        <v>18</v>
      </c>
      <c r="C5" s="3" t="s">
        <v>21</v>
      </c>
      <c r="D5" s="4" t="s">
        <v>22</v>
      </c>
      <c r="E5" s="4" t="s">
        <v>19</v>
      </c>
      <c r="F5" s="3" t="s">
        <v>20</v>
      </c>
      <c r="G5" s="10">
        <v>0</v>
      </c>
      <c r="H5" s="10">
        <v>0</v>
      </c>
      <c r="I5" s="10">
        <v>0</v>
      </c>
      <c r="J5" s="10">
        <v>0</v>
      </c>
      <c r="K5" s="10">
        <v>0</v>
      </c>
      <c r="L5" s="10">
        <v>0</v>
      </c>
      <c r="M5" s="10">
        <v>0</v>
      </c>
      <c r="N5" s="4">
        <v>6</v>
      </c>
      <c r="O5" s="13">
        <v>56</v>
      </c>
    </row>
    <row r="6" spans="1:15">
      <c r="A6" s="34"/>
      <c r="B6" s="36"/>
      <c r="C6" s="37" t="s">
        <v>25</v>
      </c>
      <c r="D6" s="37"/>
      <c r="E6" s="37"/>
      <c r="F6" s="37"/>
      <c r="G6" s="37"/>
      <c r="H6" s="37"/>
      <c r="I6" s="37"/>
      <c r="J6" s="37"/>
      <c r="K6" s="37"/>
      <c r="L6" s="37"/>
      <c r="M6" s="37"/>
      <c r="N6" s="37"/>
      <c r="O6" s="38"/>
    </row>
    <row r="7" spans="1:15" s="5" customFormat="1">
      <c r="A7" s="24" t="s">
        <v>23</v>
      </c>
      <c r="B7" s="25"/>
      <c r="C7" s="25"/>
      <c r="D7" s="25"/>
      <c r="E7" s="25"/>
      <c r="F7" s="25"/>
      <c r="G7" s="6" t="s">
        <v>24</v>
      </c>
      <c r="H7" s="6" t="s">
        <v>24</v>
      </c>
      <c r="I7" s="6" t="s">
        <v>24</v>
      </c>
      <c r="J7" s="6" t="s">
        <v>24</v>
      </c>
      <c r="K7" s="6" t="s">
        <v>24</v>
      </c>
      <c r="L7" s="6" t="s">
        <v>24</v>
      </c>
      <c r="M7" s="7">
        <v>0</v>
      </c>
      <c r="N7" s="6">
        <v>6</v>
      </c>
      <c r="O7" s="8">
        <v>56</v>
      </c>
    </row>
    <row r="8" spans="1:15">
      <c r="A8" s="39" t="s">
        <v>26</v>
      </c>
      <c r="B8" s="39"/>
      <c r="C8" s="39"/>
      <c r="D8" s="39"/>
      <c r="E8" s="39"/>
      <c r="F8" s="39"/>
      <c r="G8" s="39"/>
      <c r="H8" s="39"/>
      <c r="I8" s="39"/>
      <c r="J8" s="39"/>
      <c r="K8" s="39"/>
      <c r="L8" s="39"/>
      <c r="M8" s="39"/>
      <c r="N8" s="39"/>
      <c r="O8" s="39"/>
    </row>
    <row r="9" spans="1:15" s="1" customFormat="1" ht="21.75" customHeight="1">
      <c r="A9" s="26" t="s">
        <v>27</v>
      </c>
      <c r="B9" s="26"/>
      <c r="C9" s="26"/>
      <c r="D9" s="26"/>
      <c r="E9" s="26"/>
      <c r="F9" s="26"/>
      <c r="G9" s="26"/>
      <c r="H9" s="26"/>
      <c r="I9" s="26"/>
      <c r="J9" s="26"/>
      <c r="K9" s="26"/>
      <c r="L9" s="26"/>
      <c r="M9" s="26"/>
      <c r="N9" s="26"/>
      <c r="O9" s="26"/>
    </row>
    <row r="10" spans="1:15" s="1" customFormat="1" ht="21.75" customHeight="1">
      <c r="A10" s="29" t="s">
        <v>0</v>
      </c>
      <c r="B10" s="29" t="s">
        <v>1</v>
      </c>
      <c r="C10" s="31" t="s">
        <v>2</v>
      </c>
      <c r="D10" s="29" t="s">
        <v>3</v>
      </c>
      <c r="E10" s="29" t="s">
        <v>4</v>
      </c>
      <c r="F10" s="29" t="s">
        <v>5</v>
      </c>
      <c r="G10" s="28" t="s">
        <v>9</v>
      </c>
      <c r="H10" s="28"/>
      <c r="I10" s="28"/>
      <c r="J10" s="28"/>
      <c r="K10" s="28"/>
      <c r="L10" s="28"/>
      <c r="M10" s="28"/>
      <c r="N10" s="29" t="s">
        <v>6</v>
      </c>
      <c r="O10" s="32" t="s">
        <v>10</v>
      </c>
    </row>
    <row r="11" spans="1:15" s="1" customFormat="1" ht="23.25" customHeight="1">
      <c r="A11" s="29"/>
      <c r="B11" s="29"/>
      <c r="C11" s="31"/>
      <c r="D11" s="29"/>
      <c r="E11" s="29"/>
      <c r="F11" s="29"/>
      <c r="G11" s="2" t="s">
        <v>11</v>
      </c>
      <c r="H11" s="2" t="s">
        <v>12</v>
      </c>
      <c r="I11" s="2" t="s">
        <v>13</v>
      </c>
      <c r="J11" s="2" t="s">
        <v>14</v>
      </c>
      <c r="K11" s="2" t="s">
        <v>15</v>
      </c>
      <c r="L11" s="2" t="s">
        <v>16</v>
      </c>
      <c r="M11" s="2" t="s">
        <v>17</v>
      </c>
      <c r="N11" s="29"/>
      <c r="O11" s="32"/>
    </row>
    <row r="12" spans="1:15" s="9" customFormat="1" ht="33" customHeight="1">
      <c r="A12" s="33" t="s">
        <v>28</v>
      </c>
      <c r="B12" s="40" t="s">
        <v>29</v>
      </c>
      <c r="C12" s="3" t="s">
        <v>41</v>
      </c>
      <c r="D12" s="4" t="s">
        <v>42</v>
      </c>
      <c r="E12" s="3" t="s">
        <v>43</v>
      </c>
      <c r="F12" s="3" t="s">
        <v>30</v>
      </c>
      <c r="G12" s="10">
        <v>0</v>
      </c>
      <c r="H12" s="10">
        <v>0</v>
      </c>
      <c r="I12" s="10">
        <v>0</v>
      </c>
      <c r="J12" s="10">
        <v>50000</v>
      </c>
      <c r="K12" s="10">
        <v>0</v>
      </c>
      <c r="L12" s="10">
        <v>1020.4</v>
      </c>
      <c r="M12" s="10">
        <v>50000</v>
      </c>
      <c r="N12" s="4">
        <v>12</v>
      </c>
      <c r="O12" s="12">
        <v>49</v>
      </c>
    </row>
    <row r="13" spans="1:15" s="1" customFormat="1" ht="90.75" customHeight="1">
      <c r="A13" s="34"/>
      <c r="B13" s="41"/>
      <c r="C13" s="44" t="s">
        <v>46</v>
      </c>
      <c r="D13" s="45"/>
      <c r="E13" s="45"/>
      <c r="F13" s="45"/>
      <c r="G13" s="45"/>
      <c r="H13" s="45"/>
      <c r="I13" s="45"/>
      <c r="J13" s="45"/>
      <c r="K13" s="45"/>
      <c r="L13" s="45"/>
      <c r="M13" s="45"/>
      <c r="N13" s="45"/>
      <c r="O13" s="45"/>
    </row>
    <row r="14" spans="1:15" s="1" customFormat="1" ht="42.75" customHeight="1">
      <c r="A14" s="33" t="s">
        <v>31</v>
      </c>
      <c r="B14" s="40" t="s">
        <v>32</v>
      </c>
      <c r="C14" s="3" t="s">
        <v>41</v>
      </c>
      <c r="D14" s="3" t="s">
        <v>44</v>
      </c>
      <c r="E14" s="4" t="s">
        <v>45</v>
      </c>
      <c r="F14" s="3" t="s">
        <v>33</v>
      </c>
      <c r="G14" s="10">
        <v>0</v>
      </c>
      <c r="H14" s="10">
        <v>1940</v>
      </c>
      <c r="I14" s="10">
        <v>4170</v>
      </c>
      <c r="J14" s="10">
        <v>0</v>
      </c>
      <c r="K14" s="10">
        <v>0</v>
      </c>
      <c r="L14" s="10">
        <v>3055</v>
      </c>
      <c r="M14" s="10">
        <v>6110</v>
      </c>
      <c r="N14" s="4">
        <v>35</v>
      </c>
      <c r="O14" s="13">
        <v>2</v>
      </c>
    </row>
    <row r="15" spans="1:15" s="1" customFormat="1" ht="18.75" customHeight="1">
      <c r="A15" s="34"/>
      <c r="B15" s="41"/>
      <c r="C15" s="44" t="s">
        <v>34</v>
      </c>
      <c r="D15" s="45"/>
      <c r="E15" s="45"/>
      <c r="F15" s="45"/>
      <c r="G15" s="45"/>
      <c r="H15" s="45"/>
      <c r="I15" s="45"/>
      <c r="J15" s="45"/>
      <c r="K15" s="45"/>
      <c r="L15" s="45"/>
      <c r="M15" s="45"/>
      <c r="N15" s="45"/>
      <c r="O15" s="45"/>
    </row>
    <row r="16" spans="1:15" s="1" customFormat="1" ht="27.75" customHeight="1">
      <c r="A16" s="33" t="s">
        <v>35</v>
      </c>
      <c r="B16" s="40" t="s">
        <v>36</v>
      </c>
      <c r="C16" s="3" t="s">
        <v>21</v>
      </c>
      <c r="D16" s="4" t="s">
        <v>37</v>
      </c>
      <c r="E16" s="4" t="s">
        <v>38</v>
      </c>
      <c r="F16" s="3" t="s">
        <v>39</v>
      </c>
      <c r="G16" s="10">
        <v>0</v>
      </c>
      <c r="H16" s="10">
        <v>0</v>
      </c>
      <c r="I16" s="10">
        <v>0</v>
      </c>
      <c r="J16" s="10">
        <v>5500</v>
      </c>
      <c r="K16" s="10">
        <v>5500</v>
      </c>
      <c r="L16" s="10">
        <v>289.47000000000003</v>
      </c>
      <c r="M16" s="10">
        <v>5500</v>
      </c>
      <c r="N16" s="4">
        <v>16</v>
      </c>
      <c r="O16" s="13">
        <v>19</v>
      </c>
    </row>
    <row r="17" spans="1:15" s="1" customFormat="1" ht="38.25" customHeight="1">
      <c r="A17" s="34"/>
      <c r="B17" s="41"/>
      <c r="C17" s="42" t="s">
        <v>40</v>
      </c>
      <c r="D17" s="43"/>
      <c r="E17" s="43"/>
      <c r="F17" s="43"/>
      <c r="G17" s="43"/>
      <c r="H17" s="43"/>
      <c r="I17" s="43"/>
      <c r="J17" s="43"/>
      <c r="K17" s="43"/>
      <c r="L17" s="43"/>
      <c r="M17" s="43"/>
      <c r="N17" s="43"/>
      <c r="O17" s="43"/>
    </row>
    <row r="18" spans="1:15" s="5" customFormat="1">
      <c r="A18" s="24" t="s">
        <v>23</v>
      </c>
      <c r="B18" s="25"/>
      <c r="C18" s="25"/>
      <c r="D18" s="25"/>
      <c r="E18" s="25"/>
      <c r="F18" s="25"/>
      <c r="G18" s="6" t="s">
        <v>24</v>
      </c>
      <c r="H18" s="6" t="s">
        <v>24</v>
      </c>
      <c r="I18" s="6" t="s">
        <v>24</v>
      </c>
      <c r="J18" s="6" t="s">
        <v>24</v>
      </c>
      <c r="K18" s="6" t="s">
        <v>24</v>
      </c>
      <c r="L18" s="6" t="s">
        <v>24</v>
      </c>
      <c r="M18" s="7">
        <f>SUM(M16,M14,M12)</f>
        <v>61610</v>
      </c>
      <c r="N18" s="11">
        <f>SUM(N16,N14,N12)</f>
        <v>63</v>
      </c>
      <c r="O18" s="14">
        <f>SUM(O16,O14,O12)</f>
        <v>70</v>
      </c>
    </row>
    <row r="19" spans="1:15" s="1" customFormat="1" ht="21.75" customHeight="1">
      <c r="A19" s="26" t="s">
        <v>82</v>
      </c>
      <c r="B19" s="26"/>
      <c r="C19" s="26"/>
      <c r="D19" s="26"/>
      <c r="E19" s="26"/>
      <c r="F19" s="26"/>
      <c r="G19" s="26"/>
      <c r="H19" s="26"/>
      <c r="I19" s="26"/>
      <c r="J19" s="26"/>
      <c r="K19" s="26"/>
      <c r="L19" s="26"/>
      <c r="M19" s="26"/>
      <c r="N19" s="26"/>
      <c r="O19" s="26"/>
    </row>
    <row r="20" spans="1:15" s="1" customFormat="1" ht="21.75" customHeight="1">
      <c r="A20" s="29" t="s">
        <v>0</v>
      </c>
      <c r="B20" s="29" t="s">
        <v>1</v>
      </c>
      <c r="C20" s="31" t="s">
        <v>2</v>
      </c>
      <c r="D20" s="29" t="s">
        <v>3</v>
      </c>
      <c r="E20" s="29" t="s">
        <v>4</v>
      </c>
      <c r="F20" s="29" t="s">
        <v>5</v>
      </c>
      <c r="G20" s="28" t="s">
        <v>9</v>
      </c>
      <c r="H20" s="28"/>
      <c r="I20" s="28"/>
      <c r="J20" s="28"/>
      <c r="K20" s="28"/>
      <c r="L20" s="28"/>
      <c r="M20" s="28"/>
      <c r="N20" s="29" t="s">
        <v>6</v>
      </c>
      <c r="O20" s="32" t="s">
        <v>10</v>
      </c>
    </row>
    <row r="21" spans="1:15" s="1" customFormat="1" ht="23.25" customHeight="1">
      <c r="A21" s="29"/>
      <c r="B21" s="29"/>
      <c r="C21" s="31"/>
      <c r="D21" s="29"/>
      <c r="E21" s="29"/>
      <c r="F21" s="29"/>
      <c r="G21" s="16" t="s">
        <v>11</v>
      </c>
      <c r="H21" s="16" t="s">
        <v>12</v>
      </c>
      <c r="I21" s="16" t="s">
        <v>13</v>
      </c>
      <c r="J21" s="16" t="s">
        <v>14</v>
      </c>
      <c r="K21" s="16" t="s">
        <v>15</v>
      </c>
      <c r="L21" s="16" t="s">
        <v>16</v>
      </c>
      <c r="M21" s="16" t="s">
        <v>17</v>
      </c>
      <c r="N21" s="29"/>
      <c r="O21" s="32"/>
    </row>
    <row r="22" spans="1:15" ht="24">
      <c r="A22" s="33">
        <v>41365</v>
      </c>
      <c r="B22" s="40" t="s">
        <v>47</v>
      </c>
      <c r="C22" s="17" t="s">
        <v>48</v>
      </c>
      <c r="D22" s="4" t="s">
        <v>49</v>
      </c>
      <c r="E22" s="4" t="s">
        <v>24</v>
      </c>
      <c r="F22" s="17" t="s">
        <v>50</v>
      </c>
      <c r="G22" s="10">
        <v>0</v>
      </c>
      <c r="H22" s="10">
        <v>0</v>
      </c>
      <c r="I22" s="10">
        <v>0</v>
      </c>
      <c r="J22" s="10">
        <v>0</v>
      </c>
      <c r="K22" s="10">
        <v>0</v>
      </c>
      <c r="L22" s="10">
        <v>0</v>
      </c>
      <c r="M22" s="10">
        <v>0</v>
      </c>
      <c r="N22" s="4" t="s">
        <v>24</v>
      </c>
      <c r="O22" s="12">
        <v>1</v>
      </c>
    </row>
    <row r="23" spans="1:15">
      <c r="A23" s="34"/>
      <c r="B23" s="41"/>
      <c r="C23" s="42" t="s">
        <v>51</v>
      </c>
      <c r="D23" s="43"/>
      <c r="E23" s="43"/>
      <c r="F23" s="43"/>
      <c r="G23" s="43"/>
      <c r="H23" s="43"/>
      <c r="I23" s="43"/>
      <c r="J23" s="43"/>
      <c r="K23" s="43"/>
      <c r="L23" s="43"/>
      <c r="M23" s="43"/>
      <c r="N23" s="43"/>
      <c r="O23" s="43"/>
    </row>
    <row r="24" spans="1:15" ht="24" customHeight="1">
      <c r="A24" s="33" t="s">
        <v>52</v>
      </c>
      <c r="B24" s="40" t="s">
        <v>53</v>
      </c>
      <c r="C24" s="17" t="s">
        <v>48</v>
      </c>
      <c r="D24" s="4" t="s">
        <v>49</v>
      </c>
      <c r="E24" s="4" t="s">
        <v>45</v>
      </c>
      <c r="F24" s="17" t="s">
        <v>54</v>
      </c>
      <c r="G24" s="10">
        <v>0</v>
      </c>
      <c r="H24" s="10">
        <v>0</v>
      </c>
      <c r="I24" s="10">
        <v>0</v>
      </c>
      <c r="J24" s="10">
        <v>0</v>
      </c>
      <c r="K24" s="10">
        <v>0</v>
      </c>
      <c r="L24" s="10">
        <v>0</v>
      </c>
      <c r="M24" s="10">
        <v>0</v>
      </c>
      <c r="N24" s="20">
        <v>17</v>
      </c>
      <c r="O24" s="18">
        <v>1</v>
      </c>
    </row>
    <row r="25" spans="1:15">
      <c r="A25" s="34"/>
      <c r="B25" s="41"/>
      <c r="C25" s="42" t="s">
        <v>51</v>
      </c>
      <c r="D25" s="43"/>
      <c r="E25" s="43"/>
      <c r="F25" s="43"/>
      <c r="G25" s="43"/>
      <c r="H25" s="43"/>
      <c r="I25" s="43"/>
      <c r="J25" s="43"/>
      <c r="K25" s="43"/>
      <c r="L25" s="43"/>
      <c r="M25" s="43"/>
      <c r="N25" s="43"/>
      <c r="O25" s="43"/>
    </row>
    <row r="26" spans="1:15" ht="24" customHeight="1">
      <c r="A26" s="33" t="s">
        <v>55</v>
      </c>
      <c r="B26" s="40" t="s">
        <v>56</v>
      </c>
      <c r="C26" s="17" t="s">
        <v>48</v>
      </c>
      <c r="D26" s="4" t="s">
        <v>57</v>
      </c>
      <c r="E26" s="4" t="s">
        <v>24</v>
      </c>
      <c r="F26" s="17" t="s">
        <v>50</v>
      </c>
      <c r="G26" s="10">
        <v>0</v>
      </c>
      <c r="H26" s="10">
        <v>0</v>
      </c>
      <c r="I26" s="10">
        <v>0</v>
      </c>
      <c r="J26" s="10">
        <v>0</v>
      </c>
      <c r="K26" s="10">
        <v>0</v>
      </c>
      <c r="L26" s="10">
        <v>0</v>
      </c>
      <c r="M26" s="10">
        <v>0</v>
      </c>
      <c r="N26" s="4">
        <v>30</v>
      </c>
      <c r="O26" s="18">
        <v>2</v>
      </c>
    </row>
    <row r="27" spans="1:15" ht="15" customHeight="1">
      <c r="A27" s="34"/>
      <c r="B27" s="41"/>
      <c r="C27" s="42" t="s">
        <v>58</v>
      </c>
      <c r="D27" s="43"/>
      <c r="E27" s="43"/>
      <c r="F27" s="43"/>
      <c r="G27" s="43"/>
      <c r="H27" s="43"/>
      <c r="I27" s="43"/>
      <c r="J27" s="43"/>
      <c r="K27" s="43"/>
      <c r="L27" s="43"/>
      <c r="M27" s="43"/>
      <c r="N27" s="43"/>
      <c r="O27" s="43"/>
    </row>
    <row r="28" spans="1:15" ht="24">
      <c r="A28" s="33">
        <v>41382</v>
      </c>
      <c r="B28" s="40" t="s">
        <v>59</v>
      </c>
      <c r="C28" s="17" t="s">
        <v>48</v>
      </c>
      <c r="D28" s="4" t="s">
        <v>42</v>
      </c>
      <c r="E28" s="4" t="s">
        <v>60</v>
      </c>
      <c r="F28" s="17" t="s">
        <v>61</v>
      </c>
      <c r="G28" s="10">
        <v>0</v>
      </c>
      <c r="H28" s="10">
        <v>0</v>
      </c>
      <c r="I28" s="10">
        <v>0</v>
      </c>
      <c r="J28" s="10">
        <v>0</v>
      </c>
      <c r="K28" s="10">
        <v>0</v>
      </c>
      <c r="L28" s="10">
        <v>0</v>
      </c>
      <c r="M28" s="10">
        <v>0</v>
      </c>
      <c r="N28" s="4">
        <v>5</v>
      </c>
      <c r="O28" s="18">
        <v>3</v>
      </c>
    </row>
    <row r="29" spans="1:15" ht="15" customHeight="1">
      <c r="A29" s="34"/>
      <c r="B29" s="41"/>
      <c r="C29" s="42" t="s">
        <v>62</v>
      </c>
      <c r="D29" s="43"/>
      <c r="E29" s="43"/>
      <c r="F29" s="43"/>
      <c r="G29" s="43"/>
      <c r="H29" s="43"/>
      <c r="I29" s="43"/>
      <c r="J29" s="43"/>
      <c r="K29" s="43"/>
      <c r="L29" s="43"/>
      <c r="M29" s="43"/>
      <c r="N29" s="43"/>
      <c r="O29" s="43"/>
    </row>
    <row r="30" spans="1:15">
      <c r="A30" s="33">
        <v>41382</v>
      </c>
      <c r="B30" s="40" t="s">
        <v>63</v>
      </c>
      <c r="C30" s="17" t="s">
        <v>64</v>
      </c>
      <c r="D30" s="4" t="s">
        <v>22</v>
      </c>
      <c r="E30" s="4" t="s">
        <v>65</v>
      </c>
      <c r="F30" s="17" t="s">
        <v>61</v>
      </c>
      <c r="G30" s="10">
        <v>0</v>
      </c>
      <c r="H30" s="10">
        <v>0</v>
      </c>
      <c r="I30" s="10">
        <v>0</v>
      </c>
      <c r="J30" s="10">
        <v>0</v>
      </c>
      <c r="K30" s="10">
        <v>0</v>
      </c>
      <c r="L30" s="10">
        <v>0</v>
      </c>
      <c r="M30" s="10">
        <v>0</v>
      </c>
      <c r="N30" s="4">
        <v>1</v>
      </c>
      <c r="O30" s="18">
        <v>19</v>
      </c>
    </row>
    <row r="31" spans="1:15" ht="42" customHeight="1">
      <c r="A31" s="34"/>
      <c r="B31" s="41"/>
      <c r="C31" s="42" t="s">
        <v>66</v>
      </c>
      <c r="D31" s="43"/>
      <c r="E31" s="43"/>
      <c r="F31" s="43"/>
      <c r="G31" s="43"/>
      <c r="H31" s="43"/>
      <c r="I31" s="43"/>
      <c r="J31" s="43"/>
      <c r="K31" s="43"/>
      <c r="L31" s="43"/>
      <c r="M31" s="43"/>
      <c r="N31" s="43"/>
      <c r="O31" s="43"/>
    </row>
    <row r="32" spans="1:15" ht="28.5" customHeight="1">
      <c r="A32" s="33">
        <v>41383</v>
      </c>
      <c r="B32" s="40" t="s">
        <v>67</v>
      </c>
      <c r="C32" s="17" t="s">
        <v>64</v>
      </c>
      <c r="D32" s="4" t="s">
        <v>22</v>
      </c>
      <c r="E32" s="17" t="s">
        <v>81</v>
      </c>
      <c r="F32" s="17" t="s">
        <v>61</v>
      </c>
      <c r="G32" s="10">
        <v>382.5</v>
      </c>
      <c r="H32" s="10">
        <v>0</v>
      </c>
      <c r="I32" s="10">
        <v>0</v>
      </c>
      <c r="J32" s="10">
        <v>0</v>
      </c>
      <c r="K32" s="10">
        <v>0</v>
      </c>
      <c r="L32" s="10">
        <v>0</v>
      </c>
      <c r="M32" s="10">
        <v>382.5</v>
      </c>
      <c r="N32" s="4">
        <v>4</v>
      </c>
      <c r="O32" s="18">
        <v>27</v>
      </c>
    </row>
    <row r="33" spans="1:15" ht="53.25" customHeight="1">
      <c r="A33" s="34"/>
      <c r="B33" s="41"/>
      <c r="C33" s="42" t="s">
        <v>68</v>
      </c>
      <c r="D33" s="43"/>
      <c r="E33" s="43"/>
      <c r="F33" s="43"/>
      <c r="G33" s="43"/>
      <c r="H33" s="43"/>
      <c r="I33" s="43"/>
      <c r="J33" s="43"/>
      <c r="K33" s="43"/>
      <c r="L33" s="43"/>
      <c r="M33" s="43"/>
      <c r="N33" s="43"/>
      <c r="O33" s="43"/>
    </row>
    <row r="34" spans="1:15" ht="24">
      <c r="A34" s="33" t="s">
        <v>69</v>
      </c>
      <c r="B34" s="40" t="s">
        <v>70</v>
      </c>
      <c r="C34" s="17" t="s">
        <v>48</v>
      </c>
      <c r="D34" s="4" t="s">
        <v>71</v>
      </c>
      <c r="E34" s="4" t="s">
        <v>72</v>
      </c>
      <c r="F34" s="17" t="s">
        <v>61</v>
      </c>
      <c r="G34" s="10">
        <v>0</v>
      </c>
      <c r="H34" s="10">
        <v>0</v>
      </c>
      <c r="I34" s="10">
        <v>0</v>
      </c>
      <c r="J34" s="10">
        <v>0</v>
      </c>
      <c r="K34" s="10">
        <v>0</v>
      </c>
      <c r="L34" s="10">
        <v>0</v>
      </c>
      <c r="M34" s="10">
        <v>0</v>
      </c>
      <c r="N34" s="4">
        <v>13</v>
      </c>
      <c r="O34" s="18">
        <v>2</v>
      </c>
    </row>
    <row r="35" spans="1:15">
      <c r="A35" s="34"/>
      <c r="B35" s="41"/>
      <c r="C35" s="42" t="s">
        <v>73</v>
      </c>
      <c r="D35" s="43"/>
      <c r="E35" s="43"/>
      <c r="F35" s="43"/>
      <c r="G35" s="43"/>
      <c r="H35" s="43"/>
      <c r="I35" s="43"/>
      <c r="J35" s="43"/>
      <c r="K35" s="43"/>
      <c r="L35" s="43"/>
      <c r="M35" s="43"/>
      <c r="N35" s="43"/>
      <c r="O35" s="43"/>
    </row>
    <row r="36" spans="1:15" ht="24">
      <c r="A36" s="33" t="s">
        <v>74</v>
      </c>
      <c r="B36" s="40" t="s">
        <v>75</v>
      </c>
      <c r="C36" s="17" t="s">
        <v>48</v>
      </c>
      <c r="D36" s="4" t="s">
        <v>57</v>
      </c>
      <c r="E36" s="4" t="s">
        <v>45</v>
      </c>
      <c r="F36" s="17" t="s">
        <v>76</v>
      </c>
      <c r="G36" s="10">
        <v>0</v>
      </c>
      <c r="H36" s="10">
        <v>0</v>
      </c>
      <c r="I36" s="10">
        <v>0</v>
      </c>
      <c r="J36" s="10">
        <v>0</v>
      </c>
      <c r="K36" s="10">
        <v>0</v>
      </c>
      <c r="L36" s="10">
        <v>0</v>
      </c>
      <c r="M36" s="10">
        <v>0</v>
      </c>
      <c r="N36" s="4">
        <v>16</v>
      </c>
      <c r="O36" s="18">
        <v>1</v>
      </c>
    </row>
    <row r="37" spans="1:15">
      <c r="A37" s="34"/>
      <c r="B37" s="41"/>
      <c r="C37" s="42" t="s">
        <v>77</v>
      </c>
      <c r="D37" s="43"/>
      <c r="E37" s="43"/>
      <c r="F37" s="43"/>
      <c r="G37" s="43"/>
      <c r="H37" s="43"/>
      <c r="I37" s="43"/>
      <c r="J37" s="43"/>
      <c r="K37" s="43"/>
      <c r="L37" s="43"/>
      <c r="M37" s="43"/>
      <c r="N37" s="43"/>
      <c r="O37" s="43"/>
    </row>
    <row r="38" spans="1:15" ht="30.75" customHeight="1">
      <c r="A38" s="33">
        <v>41366</v>
      </c>
      <c r="B38" s="40" t="s">
        <v>78</v>
      </c>
      <c r="C38" s="17" t="s">
        <v>64</v>
      </c>
      <c r="D38" s="4" t="s">
        <v>22</v>
      </c>
      <c r="E38" s="17" t="s">
        <v>80</v>
      </c>
      <c r="F38" s="17" t="s">
        <v>61</v>
      </c>
      <c r="G38" s="10">
        <v>0</v>
      </c>
      <c r="H38" s="10">
        <v>0</v>
      </c>
      <c r="I38" s="10">
        <v>0</v>
      </c>
      <c r="J38" s="10">
        <v>0</v>
      </c>
      <c r="K38" s="10">
        <v>0</v>
      </c>
      <c r="L38" s="10">
        <v>0</v>
      </c>
      <c r="M38" s="10">
        <v>0</v>
      </c>
      <c r="N38" s="4">
        <v>1</v>
      </c>
      <c r="O38" s="18">
        <v>49</v>
      </c>
    </row>
    <row r="39" spans="1:15" ht="85.5" customHeight="1">
      <c r="A39" s="34"/>
      <c r="B39" s="41"/>
      <c r="C39" s="42" t="s">
        <v>79</v>
      </c>
      <c r="D39" s="43"/>
      <c r="E39" s="43"/>
      <c r="F39" s="43"/>
      <c r="G39" s="43"/>
      <c r="H39" s="43"/>
      <c r="I39" s="43"/>
      <c r="J39" s="43"/>
      <c r="K39" s="43"/>
      <c r="L39" s="43"/>
      <c r="M39" s="43"/>
      <c r="N39" s="43"/>
      <c r="O39" s="43"/>
    </row>
    <row r="40" spans="1:15">
      <c r="A40" s="24" t="s">
        <v>23</v>
      </c>
      <c r="B40" s="25"/>
      <c r="C40" s="25"/>
      <c r="D40" s="25"/>
      <c r="E40" s="25"/>
      <c r="F40" s="25"/>
      <c r="G40" s="15" t="s">
        <v>24</v>
      </c>
      <c r="H40" s="15" t="s">
        <v>24</v>
      </c>
      <c r="I40" s="15" t="s">
        <v>24</v>
      </c>
      <c r="J40" s="15" t="s">
        <v>24</v>
      </c>
      <c r="K40" s="15" t="s">
        <v>24</v>
      </c>
      <c r="L40" s="15" t="s">
        <v>24</v>
      </c>
      <c r="M40" s="23">
        <f>SUM(M38,M36,M34,M32,M30,M28,M26,M24)</f>
        <v>382.5</v>
      </c>
      <c r="N40" s="19">
        <f>SUM(N38,N36,N34,N32,N30,N28,N26,N24)</f>
        <v>87</v>
      </c>
      <c r="O40" s="19">
        <f>SUM(O38,O36,O34,O32,O30,O28,O26,O24,O22)</f>
        <v>105</v>
      </c>
    </row>
    <row r="41" spans="1:15" s="1" customFormat="1" ht="21.75" customHeight="1">
      <c r="A41" s="26" t="s">
        <v>83</v>
      </c>
      <c r="B41" s="26"/>
      <c r="C41" s="26"/>
      <c r="D41" s="26"/>
      <c r="E41" s="26"/>
      <c r="F41" s="26"/>
      <c r="G41" s="26"/>
      <c r="H41" s="26"/>
      <c r="I41" s="26"/>
      <c r="J41" s="26"/>
      <c r="K41" s="26"/>
      <c r="L41" s="26"/>
      <c r="M41" s="26"/>
      <c r="N41" s="26"/>
      <c r="O41" s="26"/>
    </row>
    <row r="42" spans="1:15" s="1" customFormat="1" ht="21.75" customHeight="1">
      <c r="A42" s="29" t="s">
        <v>0</v>
      </c>
      <c r="B42" s="29" t="s">
        <v>1</v>
      </c>
      <c r="C42" s="31" t="s">
        <v>2</v>
      </c>
      <c r="D42" s="29" t="s">
        <v>3</v>
      </c>
      <c r="E42" s="29" t="s">
        <v>4</v>
      </c>
      <c r="F42" s="29" t="s">
        <v>5</v>
      </c>
      <c r="G42" s="28" t="s">
        <v>9</v>
      </c>
      <c r="H42" s="28"/>
      <c r="I42" s="28"/>
      <c r="J42" s="28"/>
      <c r="K42" s="28"/>
      <c r="L42" s="28"/>
      <c r="M42" s="28"/>
      <c r="N42" s="29" t="s">
        <v>6</v>
      </c>
      <c r="O42" s="32" t="s">
        <v>10</v>
      </c>
    </row>
    <row r="43" spans="1:15" s="1" customFormat="1" ht="23.25" customHeight="1">
      <c r="A43" s="29"/>
      <c r="B43" s="29"/>
      <c r="C43" s="31"/>
      <c r="D43" s="29"/>
      <c r="E43" s="29"/>
      <c r="F43" s="29"/>
      <c r="G43" s="21" t="s">
        <v>11</v>
      </c>
      <c r="H43" s="21" t="s">
        <v>12</v>
      </c>
      <c r="I43" s="21" t="s">
        <v>13</v>
      </c>
      <c r="J43" s="21" t="s">
        <v>14</v>
      </c>
      <c r="K43" s="21" t="s">
        <v>15</v>
      </c>
      <c r="L43" s="21" t="s">
        <v>16</v>
      </c>
      <c r="M43" s="21" t="s">
        <v>17</v>
      </c>
      <c r="N43" s="29"/>
      <c r="O43" s="32"/>
    </row>
    <row r="44" spans="1:15">
      <c r="A44" s="51" t="s">
        <v>101</v>
      </c>
      <c r="B44" s="52" t="s">
        <v>84</v>
      </c>
      <c r="C44" s="53" t="s">
        <v>41</v>
      </c>
      <c r="D44" s="53" t="s">
        <v>85</v>
      </c>
      <c r="E44" s="53" t="s">
        <v>45</v>
      </c>
      <c r="F44" s="53" t="s">
        <v>86</v>
      </c>
      <c r="G44" s="54">
        <v>0</v>
      </c>
      <c r="H44" s="55">
        <v>3462.93</v>
      </c>
      <c r="I44" s="55">
        <v>6880.5</v>
      </c>
      <c r="J44" s="56">
        <v>975</v>
      </c>
      <c r="K44" s="54">
        <v>0</v>
      </c>
      <c r="L44" s="55">
        <v>3772.81</v>
      </c>
      <c r="M44" s="55">
        <v>11318.43</v>
      </c>
      <c r="N44" s="53">
        <v>26</v>
      </c>
      <c r="O44" s="53">
        <v>3</v>
      </c>
    </row>
    <row r="45" spans="1:15" ht="26.25" customHeight="1">
      <c r="A45" s="57"/>
      <c r="B45" s="58"/>
      <c r="C45" s="77" t="s">
        <v>87</v>
      </c>
      <c r="D45" s="78"/>
      <c r="E45" s="78"/>
      <c r="F45" s="78"/>
      <c r="G45" s="78"/>
      <c r="H45" s="78"/>
      <c r="I45" s="78"/>
      <c r="J45" s="78"/>
      <c r="K45" s="78"/>
      <c r="L45" s="78"/>
      <c r="M45" s="78"/>
      <c r="N45" s="78"/>
      <c r="O45" s="79"/>
    </row>
    <row r="46" spans="1:15" ht="15" customHeight="1">
      <c r="A46" s="59" t="s">
        <v>102</v>
      </c>
      <c r="B46" s="52" t="s">
        <v>88</v>
      </c>
      <c r="C46" s="60" t="s">
        <v>41</v>
      </c>
      <c r="D46" s="61" t="s">
        <v>85</v>
      </c>
      <c r="E46" s="60" t="s">
        <v>45</v>
      </c>
      <c r="F46" s="60" t="s">
        <v>89</v>
      </c>
      <c r="G46" s="54">
        <v>0</v>
      </c>
      <c r="H46" s="62">
        <v>3934.44</v>
      </c>
      <c r="I46" s="62">
        <v>6160</v>
      </c>
      <c r="J46" s="54">
        <v>0</v>
      </c>
      <c r="K46" s="54">
        <v>0</v>
      </c>
      <c r="L46" s="62">
        <v>2523.61</v>
      </c>
      <c r="M46" s="62">
        <v>10094.44</v>
      </c>
      <c r="N46" s="63">
        <v>24</v>
      </c>
      <c r="O46" s="60">
        <v>4</v>
      </c>
    </row>
    <row r="47" spans="1:15" ht="29.25" customHeight="1">
      <c r="A47" s="64"/>
      <c r="B47" s="65"/>
      <c r="C47" s="77" t="s">
        <v>90</v>
      </c>
      <c r="D47" s="78"/>
      <c r="E47" s="78"/>
      <c r="F47" s="78"/>
      <c r="G47" s="78"/>
      <c r="H47" s="78"/>
      <c r="I47" s="78"/>
      <c r="J47" s="78"/>
      <c r="K47" s="78"/>
      <c r="L47" s="78"/>
      <c r="M47" s="78"/>
      <c r="N47" s="78"/>
      <c r="O47" s="79"/>
    </row>
    <row r="48" spans="1:15">
      <c r="A48" s="59" t="s">
        <v>102</v>
      </c>
      <c r="B48" s="66" t="s">
        <v>91</v>
      </c>
      <c r="C48" s="22" t="s">
        <v>41</v>
      </c>
      <c r="D48" s="4" t="s">
        <v>71</v>
      </c>
      <c r="E48" s="4" t="s">
        <v>92</v>
      </c>
      <c r="F48" s="4" t="s">
        <v>61</v>
      </c>
      <c r="G48" s="54">
        <v>0</v>
      </c>
      <c r="H48" s="54">
        <v>0</v>
      </c>
      <c r="I48" s="54">
        <v>0</v>
      </c>
      <c r="J48" s="54">
        <v>0</v>
      </c>
      <c r="K48" s="54">
        <v>0</v>
      </c>
      <c r="L48" s="54">
        <v>0</v>
      </c>
      <c r="M48" s="54">
        <v>0</v>
      </c>
      <c r="N48" s="4">
        <v>24</v>
      </c>
      <c r="O48" s="22">
        <v>2</v>
      </c>
    </row>
    <row r="49" spans="1:15" ht="30" customHeight="1">
      <c r="A49" s="64"/>
      <c r="B49" s="67"/>
      <c r="C49" s="68" t="s">
        <v>93</v>
      </c>
      <c r="D49" s="69"/>
      <c r="E49" s="69"/>
      <c r="F49" s="69"/>
      <c r="G49" s="69"/>
      <c r="H49" s="69"/>
      <c r="I49" s="69"/>
      <c r="J49" s="69"/>
      <c r="K49" s="69"/>
      <c r="L49" s="69"/>
      <c r="M49" s="69"/>
      <c r="N49" s="69"/>
      <c r="O49" s="70"/>
    </row>
    <row r="50" spans="1:15">
      <c r="A50" s="71" t="s">
        <v>103</v>
      </c>
      <c r="B50" s="66" t="s">
        <v>94</v>
      </c>
      <c r="C50" s="22" t="s">
        <v>41</v>
      </c>
      <c r="D50" s="4" t="s">
        <v>85</v>
      </c>
      <c r="E50" s="72" t="s">
        <v>24</v>
      </c>
      <c r="F50" s="4" t="s">
        <v>95</v>
      </c>
      <c r="G50" s="54">
        <v>0</v>
      </c>
      <c r="H50" s="73">
        <v>2653.3</v>
      </c>
      <c r="I50" s="73">
        <v>5093</v>
      </c>
      <c r="J50" s="54">
        <v>0</v>
      </c>
      <c r="K50" s="54">
        <v>0</v>
      </c>
      <c r="L50" s="73">
        <v>3873.15</v>
      </c>
      <c r="M50" s="73">
        <v>7746.3</v>
      </c>
      <c r="N50" s="4">
        <v>40</v>
      </c>
      <c r="O50" s="22">
        <v>2</v>
      </c>
    </row>
    <row r="51" spans="1:15" ht="54" customHeight="1">
      <c r="A51" s="74"/>
      <c r="B51" s="67"/>
      <c r="C51" s="68" t="s">
        <v>96</v>
      </c>
      <c r="D51" s="69"/>
      <c r="E51" s="69"/>
      <c r="F51" s="69"/>
      <c r="G51" s="69"/>
      <c r="H51" s="69"/>
      <c r="I51" s="69"/>
      <c r="J51" s="69"/>
      <c r="K51" s="69"/>
      <c r="L51" s="69"/>
      <c r="M51" s="69"/>
      <c r="N51" s="69"/>
      <c r="O51" s="70"/>
    </row>
    <row r="52" spans="1:15" ht="15" customHeight="1">
      <c r="A52" s="71" t="s">
        <v>104</v>
      </c>
      <c r="B52" s="75" t="s">
        <v>97</v>
      </c>
      <c r="C52" s="22" t="s">
        <v>41</v>
      </c>
      <c r="D52" s="22" t="s">
        <v>98</v>
      </c>
      <c r="E52" s="22" t="s">
        <v>45</v>
      </c>
      <c r="F52" s="22" t="s">
        <v>61</v>
      </c>
      <c r="G52" s="54">
        <v>0</v>
      </c>
      <c r="H52" s="54">
        <v>0</v>
      </c>
      <c r="I52" s="54">
        <v>0</v>
      </c>
      <c r="J52" s="54">
        <v>0</v>
      </c>
      <c r="K52" s="54">
        <v>0</v>
      </c>
      <c r="L52" s="54">
        <v>0</v>
      </c>
      <c r="M52" s="54">
        <v>0</v>
      </c>
      <c r="N52" s="22">
        <v>25</v>
      </c>
      <c r="O52" s="22">
        <v>1</v>
      </c>
    </row>
    <row r="53" spans="1:15" ht="18.75" customHeight="1">
      <c r="A53" s="74"/>
      <c r="B53" s="76"/>
      <c r="C53" s="68" t="s">
        <v>99</v>
      </c>
      <c r="D53" s="69"/>
      <c r="E53" s="69"/>
      <c r="F53" s="69"/>
      <c r="G53" s="69"/>
      <c r="H53" s="69"/>
      <c r="I53" s="69"/>
      <c r="J53" s="69"/>
      <c r="K53" s="69"/>
      <c r="L53" s="69"/>
      <c r="M53" s="69"/>
      <c r="N53" s="69"/>
      <c r="O53" s="70"/>
    </row>
    <row r="54" spans="1:15">
      <c r="A54" s="46" t="s">
        <v>100</v>
      </c>
      <c r="B54" s="47"/>
      <c r="C54" s="47"/>
      <c r="D54" s="47"/>
      <c r="E54" s="47"/>
      <c r="F54" s="48"/>
      <c r="G54" s="49">
        <v>0</v>
      </c>
      <c r="H54" s="49">
        <v>10050.67</v>
      </c>
      <c r="I54" s="49">
        <v>18133.5</v>
      </c>
      <c r="J54" s="49">
        <v>975</v>
      </c>
      <c r="K54" s="49">
        <v>0</v>
      </c>
      <c r="L54" s="49">
        <v>10169.57</v>
      </c>
      <c r="M54" s="49">
        <v>29159.17</v>
      </c>
      <c r="N54" s="50">
        <v>139</v>
      </c>
      <c r="O54" s="50">
        <v>12</v>
      </c>
    </row>
    <row r="55" spans="1:15">
      <c r="A55" s="39" t="s">
        <v>26</v>
      </c>
      <c r="B55" s="39"/>
      <c r="C55" s="39"/>
      <c r="D55" s="39"/>
      <c r="E55" s="39"/>
      <c r="F55" s="39"/>
      <c r="G55" s="39"/>
      <c r="H55" s="39"/>
      <c r="I55" s="39"/>
      <c r="J55" s="39"/>
      <c r="K55" s="39"/>
      <c r="L55" s="39"/>
      <c r="M55" s="39"/>
      <c r="N55" s="39"/>
      <c r="O55" s="39"/>
    </row>
  </sheetData>
  <sheetProtection password="C76B" sheet="1" objects="1" scenarios="1"/>
  <mergeCells count="100">
    <mergeCell ref="C53:O53"/>
    <mergeCell ref="A54:F54"/>
    <mergeCell ref="A52:A53"/>
    <mergeCell ref="A48:A49"/>
    <mergeCell ref="B48:B49"/>
    <mergeCell ref="C49:O49"/>
    <mergeCell ref="A50:A51"/>
    <mergeCell ref="B50:B51"/>
    <mergeCell ref="C51:O51"/>
    <mergeCell ref="A44:A45"/>
    <mergeCell ref="B44:B45"/>
    <mergeCell ref="C45:O45"/>
    <mergeCell ref="A46:A47"/>
    <mergeCell ref="B46:B47"/>
    <mergeCell ref="C47:O47"/>
    <mergeCell ref="A41:O41"/>
    <mergeCell ref="A42:A43"/>
    <mergeCell ref="B42:B43"/>
    <mergeCell ref="C42:C43"/>
    <mergeCell ref="D42:D43"/>
    <mergeCell ref="E42:E43"/>
    <mergeCell ref="F42:F43"/>
    <mergeCell ref="G42:M42"/>
    <mergeCell ref="N42:N43"/>
    <mergeCell ref="O42:O43"/>
    <mergeCell ref="A40:F40"/>
    <mergeCell ref="C23:O23"/>
    <mergeCell ref="C25:O25"/>
    <mergeCell ref="B30:B31"/>
    <mergeCell ref="C35:O35"/>
    <mergeCell ref="C37:O37"/>
    <mergeCell ref="A36:A37"/>
    <mergeCell ref="B36:B37"/>
    <mergeCell ref="A38:A39"/>
    <mergeCell ref="B38:B39"/>
    <mergeCell ref="C39:O39"/>
    <mergeCell ref="A32:A33"/>
    <mergeCell ref="B32:B33"/>
    <mergeCell ref="C33:O33"/>
    <mergeCell ref="A34:A35"/>
    <mergeCell ref="B34:B35"/>
    <mergeCell ref="C27:O27"/>
    <mergeCell ref="A28:A29"/>
    <mergeCell ref="B28:B29"/>
    <mergeCell ref="C29:O29"/>
    <mergeCell ref="A30:A31"/>
    <mergeCell ref="C31:O31"/>
    <mergeCell ref="A22:A23"/>
    <mergeCell ref="B22:B23"/>
    <mergeCell ref="A24:A25"/>
    <mergeCell ref="B24:B25"/>
    <mergeCell ref="A26:A27"/>
    <mergeCell ref="B26:B27"/>
    <mergeCell ref="A19:O19"/>
    <mergeCell ref="A20:A21"/>
    <mergeCell ref="B20:B21"/>
    <mergeCell ref="C20:C21"/>
    <mergeCell ref="D20:D21"/>
    <mergeCell ref="E20:E21"/>
    <mergeCell ref="F20:F21"/>
    <mergeCell ref="G20:M20"/>
    <mergeCell ref="N20:N21"/>
    <mergeCell ref="O20:O21"/>
    <mergeCell ref="A12:A13"/>
    <mergeCell ref="B12:B13"/>
    <mergeCell ref="C13:O13"/>
    <mergeCell ref="A14:A15"/>
    <mergeCell ref="B14:B15"/>
    <mergeCell ref="C15:O15"/>
    <mergeCell ref="O10:O11"/>
    <mergeCell ref="A18:F18"/>
    <mergeCell ref="A55:O55"/>
    <mergeCell ref="A8:O8"/>
    <mergeCell ref="A9:O9"/>
    <mergeCell ref="A10:A11"/>
    <mergeCell ref="B10:B11"/>
    <mergeCell ref="C10:C11"/>
    <mergeCell ref="D10:D11"/>
    <mergeCell ref="E10:E11"/>
    <mergeCell ref="F10:F11"/>
    <mergeCell ref="G10:M10"/>
    <mergeCell ref="N10:N11"/>
    <mergeCell ref="A16:A17"/>
    <mergeCell ref="B16:B17"/>
    <mergeCell ref="C17:O17"/>
    <mergeCell ref="A7:F7"/>
    <mergeCell ref="A2:O2"/>
    <mergeCell ref="A1:O1"/>
    <mergeCell ref="G3:M3"/>
    <mergeCell ref="A3:A4"/>
    <mergeCell ref="B3:B4"/>
    <mergeCell ref="C3:C4"/>
    <mergeCell ref="D3:D4"/>
    <mergeCell ref="E3:E4"/>
    <mergeCell ref="F3:F4"/>
    <mergeCell ref="N3:N4"/>
    <mergeCell ref="O3:O4"/>
    <mergeCell ref="A5:A6"/>
    <mergeCell ref="B5:B6"/>
    <mergeCell ref="C6:O6"/>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Company>TCSC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TCSC</dc:creator>
  <cp:lastModifiedBy>TCSC</cp:lastModifiedBy>
  <dcterms:created xsi:type="dcterms:W3CDTF">2013-04-10T16:26:45Z</dcterms:created>
  <dcterms:modified xsi:type="dcterms:W3CDTF">2013-06-12T19:06:48Z</dcterms:modified>
</cp:coreProperties>
</file>