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O28" i="1"/>
  <c r="L28" s="1"/>
  <c r="I28"/>
  <c r="J28"/>
  <c r="K28"/>
  <c r="M28"/>
  <c r="H28"/>
  <c r="O16"/>
  <c r="N16"/>
  <c r="M16"/>
  <c r="L16"/>
  <c r="K16"/>
  <c r="J16"/>
  <c r="I16"/>
  <c r="H16"/>
  <c r="G16"/>
  <c r="O11"/>
  <c r="N11"/>
  <c r="M11"/>
  <c r="L11"/>
  <c r="K11"/>
  <c r="J11"/>
  <c r="I11"/>
  <c r="G11"/>
  <c r="H11"/>
</calcChain>
</file>

<file path=xl/sharedStrings.xml><?xml version="1.0" encoding="utf-8"?>
<sst xmlns="http://schemas.openxmlformats.org/spreadsheetml/2006/main" count="119" uniqueCount="46">
  <si>
    <t>DATA</t>
  </si>
  <si>
    <t>EVENTO</t>
  </si>
  <si>
    <t>FORMA DE
EXECUÇÃO</t>
  </si>
  <si>
    <t>CLIENTELA</t>
  </si>
  <si>
    <t>MINISTRANTE</t>
  </si>
  <si>
    <t>LOCAL</t>
  </si>
  <si>
    <t>C U S T O</t>
  </si>
  <si>
    <t>C/H</t>
  </si>
  <si>
    <t>Qte.
PARTICIPANTES</t>
  </si>
  <si>
    <t>COFFEE BREAK</t>
  </si>
  <si>
    <t>PASSAGENS</t>
  </si>
  <si>
    <t>DIÁRIAS</t>
  </si>
  <si>
    <t>INSCRIÇÃO</t>
  </si>
  <si>
    <t xml:space="preserve"> HORA AULA</t>
  </si>
  <si>
    <t>UNITÁRIO</t>
  </si>
  <si>
    <t>TOTAL</t>
  </si>
  <si>
    <t>FONTE: Instituto de Contas - ICON</t>
  </si>
  <si>
    <t>TABELA 21 -ATIVIDADES DE CAPACITAÇÃO E APERFEIÇOAMENTO - PÚBLICO EXTERNO</t>
  </si>
  <si>
    <t>Mês: Jan - Fev / 2014</t>
  </si>
  <si>
    <t>Mês: Mar / 2014</t>
  </si>
  <si>
    <t>1º Encontro Catarinense de Contadores, Controladores Internos, Secretários e Presidentes dos Legislativos Municipais (UVESC) - Palestra: Prestação de Contas</t>
  </si>
  <si>
    <t>externa</t>
  </si>
  <si>
    <t xml:space="preserve">agentes políticos e administradores públicos </t>
  </si>
  <si>
    <t>Luiz Cláudio Viana (DMU)</t>
  </si>
  <si>
    <t>Chapecó</t>
  </si>
  <si>
    <t>Mês: Abr / 2014</t>
  </si>
  <si>
    <t>A importância e os objetivos da Instrução Normativa 14/12 - Blumenau (AMMVI)</t>
  </si>
  <si>
    <t>Externa</t>
  </si>
  <si>
    <t>Servidores públicos municipais</t>
  </si>
  <si>
    <t>Luiz Cláudio Viana</t>
  </si>
  <si>
    <t>Blumenau</t>
  </si>
  <si>
    <t>Mês: Maio / 2014</t>
  </si>
  <si>
    <t>NÃO HOUVE ATIVIDADES NESTE MÊS</t>
  </si>
  <si>
    <t>NÃO HOUVE ATIVIDADES NESTES MESES</t>
  </si>
  <si>
    <t>Seminário Estadual de Conselheiros Tutelares e de Conselhos Municipais de Direito da Criança e do Adolescente (Associação Catarinense de Conselheiros Tutelares)</t>
  </si>
  <si>
    <t>Conselheiros tutelares</t>
  </si>
  <si>
    <t>São Lourenço do Oeste</t>
  </si>
  <si>
    <t>Apresentação da Matriz de Planejamento referente à auditoria operacional na Defesa Civil</t>
  </si>
  <si>
    <t>Servidores da DAE (TCE/SC), Defesa Civil, Secretaria de Desenvolvimento Econômico e Sustentável, Epagri</t>
  </si>
  <si>
    <t>DAE</t>
  </si>
  <si>
    <t>Florianópolis</t>
  </si>
  <si>
    <t>O TCE/SC: funções constitucionais, instrumentos de fiscalização e carreira</t>
  </si>
  <si>
    <t>Alunos de Ciências Contábeis da UFSC</t>
  </si>
  <si>
    <t>Osvaldo F. Oliveira (DAE)</t>
  </si>
  <si>
    <t>UFSC - Florianópolis</t>
  </si>
  <si>
    <t>Mês: Jun / 2014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</si>
</sst>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9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Calibri"/>
      <family val="2"/>
      <scheme val="minor"/>
    </font>
    <font>
      <b/>
      <sz val="9"/>
      <color theme="1"/>
      <name val="Arial"/>
      <family val="2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42">
    <xf numFmtId="0" fontId="0" fillId="0" borderId="0" xfId="0"/>
    <xf numFmtId="0" fontId="0" fillId="4" borderId="0" xfId="0" applyFill="1" applyBorder="1"/>
    <xf numFmtId="2" fontId="7" fillId="6" borderId="4" xfId="0" applyNumberFormat="1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 wrapText="1"/>
    </xf>
    <xf numFmtId="14" fontId="5" fillId="4" borderId="5" xfId="0" applyNumberFormat="1" applyFont="1" applyFill="1" applyBorder="1" applyAlignment="1">
      <alignment vertical="top" wrapText="1"/>
    </xf>
    <xf numFmtId="0" fontId="5" fillId="4" borderId="2" xfId="0" applyFont="1" applyFill="1" applyBorder="1" applyAlignment="1">
      <alignment horizontal="center" vertical="top" wrapText="1"/>
    </xf>
    <xf numFmtId="0" fontId="5" fillId="4" borderId="2" xfId="0" applyFont="1" applyFill="1" applyBorder="1" applyAlignment="1">
      <alignment horizontal="left" vertical="top" wrapText="1"/>
    </xf>
    <xf numFmtId="2" fontId="5" fillId="4" borderId="2" xfId="0" applyNumberFormat="1" applyFont="1" applyFill="1" applyBorder="1" applyAlignment="1">
      <alignment horizontal="center" vertical="top" wrapText="1"/>
    </xf>
    <xf numFmtId="1" fontId="5" fillId="4" borderId="6" xfId="1" applyNumberFormat="1" applyFont="1" applyFill="1" applyBorder="1" applyAlignment="1">
      <alignment horizontal="center" vertical="top"/>
    </xf>
    <xf numFmtId="0" fontId="5" fillId="4" borderId="2" xfId="0" applyFont="1" applyFill="1" applyBorder="1" applyAlignment="1">
      <alignment horizontal="center" vertical="top"/>
    </xf>
    <xf numFmtId="0" fontId="5" fillId="4" borderId="5" xfId="0" applyFont="1" applyFill="1" applyBorder="1" applyAlignment="1">
      <alignment horizontal="justify" wrapText="1"/>
    </xf>
    <xf numFmtId="1" fontId="7" fillId="6" borderId="4" xfId="0" applyNumberFormat="1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justify" vertical="top" wrapText="1"/>
    </xf>
    <xf numFmtId="14" fontId="5" fillId="4" borderId="3" xfId="0" applyNumberFormat="1" applyFont="1" applyFill="1" applyBorder="1" applyAlignment="1">
      <alignment horizontal="center" vertical="center"/>
    </xf>
    <xf numFmtId="14" fontId="5" fillId="4" borderId="1" xfId="0" applyNumberFormat="1" applyFont="1" applyFill="1" applyBorder="1" applyAlignment="1">
      <alignment horizontal="center" vertical="center"/>
    </xf>
    <xf numFmtId="14" fontId="5" fillId="4" borderId="4" xfId="0" applyNumberFormat="1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1" fillId="2" borderId="0" xfId="0" applyFont="1" applyFill="1" applyBorder="1" applyAlignment="1">
      <alignment horizontal="center" vertical="center"/>
    </xf>
    <xf numFmtId="14" fontId="5" fillId="4" borderId="2" xfId="0" applyNumberFormat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2" fontId="5" fillId="4" borderId="2" xfId="0" applyNumberFormat="1" applyFont="1" applyFill="1" applyBorder="1" applyAlignment="1">
      <alignment horizontal="center" vertical="center" wrapText="1"/>
    </xf>
    <xf numFmtId="4" fontId="5" fillId="4" borderId="2" xfId="0" applyNumberFormat="1" applyFont="1" applyFill="1" applyBorder="1" applyAlignment="1">
      <alignment horizontal="center" vertical="center" wrapText="1"/>
    </xf>
    <xf numFmtId="0" fontId="0" fillId="4" borderId="0" xfId="0" applyFont="1" applyFill="1" applyBorder="1"/>
    <xf numFmtId="0" fontId="5" fillId="4" borderId="6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justify" vertical="center" wrapText="1"/>
    </xf>
    <xf numFmtId="43" fontId="7" fillId="6" borderId="4" xfId="1" applyFont="1" applyFill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9"/>
  <sheetViews>
    <sheetView tabSelected="1" topLeftCell="A11" zoomScale="90" zoomScaleNormal="90" workbookViewId="0">
      <selection activeCell="K37" sqref="K37"/>
    </sheetView>
  </sheetViews>
  <sheetFormatPr defaultRowHeight="15"/>
  <cols>
    <col min="1" max="1" width="9.85546875" bestFit="1" customWidth="1"/>
    <col min="2" max="2" width="25.140625" customWidth="1"/>
    <col min="3" max="3" width="11.28515625" customWidth="1"/>
    <col min="4" max="4" width="16.140625" customWidth="1"/>
    <col min="5" max="5" width="19.140625" customWidth="1"/>
    <col min="6" max="6" width="15.85546875" customWidth="1"/>
    <col min="7" max="7" width="13" customWidth="1"/>
    <col min="8" max="8" width="12.85546875" customWidth="1"/>
    <col min="9" max="9" width="10" bestFit="1" customWidth="1"/>
    <col min="10" max="10" width="11.28515625" customWidth="1"/>
    <col min="11" max="11" width="12.5703125" customWidth="1"/>
    <col min="12" max="12" width="9.42578125" customWidth="1"/>
    <col min="13" max="13" width="10.28515625" customWidth="1"/>
    <col min="14" max="14" width="10.42578125" customWidth="1"/>
    <col min="15" max="15" width="16.140625" customWidth="1"/>
  </cols>
  <sheetData>
    <row r="1" spans="1:15" ht="30" customHeight="1">
      <c r="A1" s="31" t="s">
        <v>17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</row>
    <row r="2" spans="1:15" s="1" customFormat="1" ht="21.75" customHeight="1">
      <c r="A2" s="20" t="s">
        <v>18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</row>
    <row r="3" spans="1:15" ht="15" customHeight="1">
      <c r="A3" s="21" t="s">
        <v>0</v>
      </c>
      <c r="B3" s="21" t="s">
        <v>1</v>
      </c>
      <c r="C3" s="23" t="s">
        <v>2</v>
      </c>
      <c r="D3" s="21" t="s">
        <v>3</v>
      </c>
      <c r="E3" s="21" t="s">
        <v>4</v>
      </c>
      <c r="F3" s="21" t="s">
        <v>5</v>
      </c>
      <c r="G3" s="25" t="s">
        <v>6</v>
      </c>
      <c r="H3" s="26"/>
      <c r="I3" s="26"/>
      <c r="J3" s="26"/>
      <c r="K3" s="26"/>
      <c r="L3" s="26"/>
      <c r="M3" s="27"/>
      <c r="N3" s="21" t="s">
        <v>7</v>
      </c>
      <c r="O3" s="28" t="s">
        <v>8</v>
      </c>
    </row>
    <row r="4" spans="1:15" ht="28.5" customHeight="1">
      <c r="A4" s="22"/>
      <c r="B4" s="22"/>
      <c r="C4" s="24"/>
      <c r="D4" s="22"/>
      <c r="E4" s="22"/>
      <c r="F4" s="22"/>
      <c r="G4" s="4" t="s">
        <v>9</v>
      </c>
      <c r="H4" s="4" t="s">
        <v>10</v>
      </c>
      <c r="I4" s="4" t="s">
        <v>11</v>
      </c>
      <c r="J4" s="4" t="s">
        <v>12</v>
      </c>
      <c r="K4" s="4" t="s">
        <v>13</v>
      </c>
      <c r="L4" s="4" t="s">
        <v>14</v>
      </c>
      <c r="M4" s="4" t="s">
        <v>15</v>
      </c>
      <c r="N4" s="22"/>
      <c r="O4" s="29"/>
    </row>
    <row r="5" spans="1:15" s="1" customFormat="1" ht="22.5" customHeight="1">
      <c r="A5" s="14" t="s">
        <v>33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6"/>
    </row>
    <row r="6" spans="1:15" s="1" customFormat="1" ht="21" customHeight="1">
      <c r="A6" s="17" t="s">
        <v>15</v>
      </c>
      <c r="B6" s="18"/>
      <c r="C6" s="18"/>
      <c r="D6" s="18"/>
      <c r="E6" s="18"/>
      <c r="F6" s="19"/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3"/>
      <c r="O6" s="3"/>
    </row>
    <row r="7" spans="1:15" s="1" customFormat="1" ht="21.75" customHeight="1">
      <c r="A7" s="20" t="s">
        <v>19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</row>
    <row r="8" spans="1:15" ht="15" customHeight="1">
      <c r="A8" s="21" t="s">
        <v>0</v>
      </c>
      <c r="B8" s="21" t="s">
        <v>1</v>
      </c>
      <c r="C8" s="23" t="s">
        <v>2</v>
      </c>
      <c r="D8" s="21" t="s">
        <v>3</v>
      </c>
      <c r="E8" s="21" t="s">
        <v>4</v>
      </c>
      <c r="F8" s="21" t="s">
        <v>5</v>
      </c>
      <c r="G8" s="25" t="s">
        <v>6</v>
      </c>
      <c r="H8" s="26"/>
      <c r="I8" s="26"/>
      <c r="J8" s="26"/>
      <c r="K8" s="26"/>
      <c r="L8" s="26"/>
      <c r="M8" s="27"/>
      <c r="N8" s="21" t="s">
        <v>7</v>
      </c>
      <c r="O8" s="28" t="s">
        <v>8</v>
      </c>
    </row>
    <row r="9" spans="1:15" ht="28.5" customHeight="1">
      <c r="A9" s="22"/>
      <c r="B9" s="22"/>
      <c r="C9" s="24"/>
      <c r="D9" s="22"/>
      <c r="E9" s="22"/>
      <c r="F9" s="22"/>
      <c r="G9" s="4" t="s">
        <v>9</v>
      </c>
      <c r="H9" s="4" t="s">
        <v>10</v>
      </c>
      <c r="I9" s="4" t="s">
        <v>11</v>
      </c>
      <c r="J9" s="4" t="s">
        <v>12</v>
      </c>
      <c r="K9" s="4" t="s">
        <v>13</v>
      </c>
      <c r="L9" s="4" t="s">
        <v>14</v>
      </c>
      <c r="M9" s="4" t="s">
        <v>15</v>
      </c>
      <c r="N9" s="22"/>
      <c r="O9" s="29"/>
    </row>
    <row r="10" spans="1:15" s="1" customFormat="1" ht="73.5" customHeight="1">
      <c r="A10" s="5">
        <v>41711</v>
      </c>
      <c r="B10" s="11" t="s">
        <v>20</v>
      </c>
      <c r="C10" s="6" t="s">
        <v>21</v>
      </c>
      <c r="D10" s="7" t="s">
        <v>22</v>
      </c>
      <c r="E10" s="6" t="s">
        <v>23</v>
      </c>
      <c r="F10" s="6" t="s">
        <v>24</v>
      </c>
      <c r="G10" s="8">
        <v>0</v>
      </c>
      <c r="H10" s="8">
        <v>517.51</v>
      </c>
      <c r="I10" s="8">
        <v>267</v>
      </c>
      <c r="J10" s="8">
        <v>0</v>
      </c>
      <c r="K10" s="8">
        <v>0</v>
      </c>
      <c r="L10" s="8">
        <v>784.51</v>
      </c>
      <c r="M10" s="8">
        <v>784.51</v>
      </c>
      <c r="N10" s="9">
        <v>2</v>
      </c>
      <c r="O10" s="10">
        <v>115</v>
      </c>
    </row>
    <row r="11" spans="1:15" s="1" customFormat="1" ht="21" customHeight="1">
      <c r="A11" s="17" t="s">
        <v>15</v>
      </c>
      <c r="B11" s="18"/>
      <c r="C11" s="18"/>
      <c r="D11" s="18"/>
      <c r="E11" s="18"/>
      <c r="F11" s="19"/>
      <c r="G11" s="2">
        <f>SUM(G10)</f>
        <v>0</v>
      </c>
      <c r="H11" s="2">
        <f>SUM(H10)</f>
        <v>517.51</v>
      </c>
      <c r="I11" s="2">
        <f t="shared" ref="I11:O11" si="0">SUM(I10)</f>
        <v>267</v>
      </c>
      <c r="J11" s="2">
        <f t="shared" si="0"/>
        <v>0</v>
      </c>
      <c r="K11" s="2">
        <f t="shared" si="0"/>
        <v>0</v>
      </c>
      <c r="L11" s="2">
        <f t="shared" si="0"/>
        <v>784.51</v>
      </c>
      <c r="M11" s="2">
        <f t="shared" si="0"/>
        <v>784.51</v>
      </c>
      <c r="N11" s="12">
        <f t="shared" si="0"/>
        <v>2</v>
      </c>
      <c r="O11" s="12">
        <f t="shared" si="0"/>
        <v>115</v>
      </c>
    </row>
    <row r="12" spans="1:15" s="1" customFormat="1" ht="21.75" customHeight="1">
      <c r="A12" s="20" t="s">
        <v>25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</row>
    <row r="13" spans="1:15" ht="15" customHeight="1">
      <c r="A13" s="21" t="s">
        <v>0</v>
      </c>
      <c r="B13" s="21" t="s">
        <v>1</v>
      </c>
      <c r="C13" s="23" t="s">
        <v>2</v>
      </c>
      <c r="D13" s="21" t="s">
        <v>3</v>
      </c>
      <c r="E13" s="21" t="s">
        <v>4</v>
      </c>
      <c r="F13" s="21" t="s">
        <v>5</v>
      </c>
      <c r="G13" s="25" t="s">
        <v>6</v>
      </c>
      <c r="H13" s="26"/>
      <c r="I13" s="26"/>
      <c r="J13" s="26"/>
      <c r="K13" s="26"/>
      <c r="L13" s="26"/>
      <c r="M13" s="27"/>
      <c r="N13" s="21" t="s">
        <v>7</v>
      </c>
      <c r="O13" s="28" t="s">
        <v>8</v>
      </c>
    </row>
    <row r="14" spans="1:15" ht="28.5" customHeight="1">
      <c r="A14" s="22"/>
      <c r="B14" s="22"/>
      <c r="C14" s="24"/>
      <c r="D14" s="22"/>
      <c r="E14" s="22"/>
      <c r="F14" s="22"/>
      <c r="G14" s="4" t="s">
        <v>9</v>
      </c>
      <c r="H14" s="4" t="s">
        <v>10</v>
      </c>
      <c r="I14" s="4" t="s">
        <v>11</v>
      </c>
      <c r="J14" s="4" t="s">
        <v>12</v>
      </c>
      <c r="K14" s="4" t="s">
        <v>13</v>
      </c>
      <c r="L14" s="4" t="s">
        <v>14</v>
      </c>
      <c r="M14" s="4" t="s">
        <v>15</v>
      </c>
      <c r="N14" s="22"/>
      <c r="O14" s="29"/>
    </row>
    <row r="15" spans="1:15" s="1" customFormat="1" ht="38.25" customHeight="1">
      <c r="A15" s="5">
        <v>41738</v>
      </c>
      <c r="B15" s="13" t="s">
        <v>26</v>
      </c>
      <c r="C15" s="6" t="s">
        <v>27</v>
      </c>
      <c r="D15" s="7" t="s">
        <v>28</v>
      </c>
      <c r="E15" s="6" t="s">
        <v>29</v>
      </c>
      <c r="F15" s="6" t="s">
        <v>30</v>
      </c>
      <c r="G15" s="8">
        <v>0</v>
      </c>
      <c r="H15" s="8">
        <v>0</v>
      </c>
      <c r="I15" s="8">
        <v>133.5</v>
      </c>
      <c r="J15" s="8">
        <v>0</v>
      </c>
      <c r="K15" s="8">
        <v>0</v>
      </c>
      <c r="L15" s="8">
        <v>0.95</v>
      </c>
      <c r="M15" s="8">
        <v>133.5</v>
      </c>
      <c r="N15" s="9">
        <v>1</v>
      </c>
      <c r="O15" s="10">
        <v>140</v>
      </c>
    </row>
    <row r="16" spans="1:15" s="1" customFormat="1" ht="21" customHeight="1">
      <c r="A16" s="17" t="s">
        <v>15</v>
      </c>
      <c r="B16" s="18"/>
      <c r="C16" s="18"/>
      <c r="D16" s="18"/>
      <c r="E16" s="18"/>
      <c r="F16" s="19"/>
      <c r="G16" s="2">
        <f>SUM(G15)</f>
        <v>0</v>
      </c>
      <c r="H16" s="2">
        <f>SUM(H15)</f>
        <v>0</v>
      </c>
      <c r="I16" s="2">
        <f t="shared" ref="I16:O16" si="1">SUM(I15)</f>
        <v>133.5</v>
      </c>
      <c r="J16" s="2">
        <f t="shared" si="1"/>
        <v>0</v>
      </c>
      <c r="K16" s="2">
        <f t="shared" si="1"/>
        <v>0</v>
      </c>
      <c r="L16" s="2">
        <f t="shared" si="1"/>
        <v>0.95</v>
      </c>
      <c r="M16" s="2">
        <f t="shared" si="1"/>
        <v>133.5</v>
      </c>
      <c r="N16" s="12">
        <f t="shared" si="1"/>
        <v>1</v>
      </c>
      <c r="O16" s="12">
        <f t="shared" si="1"/>
        <v>140</v>
      </c>
    </row>
    <row r="17" spans="1:15" s="1" customFormat="1" ht="21.75" customHeight="1">
      <c r="A17" s="20" t="s">
        <v>31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</row>
    <row r="18" spans="1:15" ht="15" customHeight="1">
      <c r="A18" s="21" t="s">
        <v>0</v>
      </c>
      <c r="B18" s="21" t="s">
        <v>1</v>
      </c>
      <c r="C18" s="23" t="s">
        <v>2</v>
      </c>
      <c r="D18" s="21" t="s">
        <v>3</v>
      </c>
      <c r="E18" s="21" t="s">
        <v>4</v>
      </c>
      <c r="F18" s="21" t="s">
        <v>5</v>
      </c>
      <c r="G18" s="25" t="s">
        <v>6</v>
      </c>
      <c r="H18" s="26"/>
      <c r="I18" s="26"/>
      <c r="J18" s="26"/>
      <c r="K18" s="26"/>
      <c r="L18" s="26"/>
      <c r="M18" s="27"/>
      <c r="N18" s="21" t="s">
        <v>7</v>
      </c>
      <c r="O18" s="28" t="s">
        <v>8</v>
      </c>
    </row>
    <row r="19" spans="1:15" ht="28.5" customHeight="1">
      <c r="A19" s="22"/>
      <c r="B19" s="22"/>
      <c r="C19" s="24"/>
      <c r="D19" s="22"/>
      <c r="E19" s="22"/>
      <c r="F19" s="22"/>
      <c r="G19" s="4" t="s">
        <v>9</v>
      </c>
      <c r="H19" s="4" t="s">
        <v>10</v>
      </c>
      <c r="I19" s="4" t="s">
        <v>11</v>
      </c>
      <c r="J19" s="4" t="s">
        <v>12</v>
      </c>
      <c r="K19" s="4" t="s">
        <v>13</v>
      </c>
      <c r="L19" s="4" t="s">
        <v>14</v>
      </c>
      <c r="M19" s="4" t="s">
        <v>15</v>
      </c>
      <c r="N19" s="22"/>
      <c r="O19" s="29"/>
    </row>
    <row r="20" spans="1:15" s="1" customFormat="1" ht="22.5" customHeight="1">
      <c r="A20" s="14" t="s">
        <v>32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6"/>
    </row>
    <row r="21" spans="1:15" s="1" customFormat="1" ht="21" customHeight="1">
      <c r="A21" s="17" t="s">
        <v>15</v>
      </c>
      <c r="B21" s="18"/>
      <c r="C21" s="18"/>
      <c r="D21" s="18"/>
      <c r="E21" s="18"/>
      <c r="F21" s="19"/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3"/>
      <c r="O21" s="3"/>
    </row>
    <row r="22" spans="1:15" s="1" customFormat="1" ht="21.75" customHeight="1">
      <c r="A22" s="20" t="s">
        <v>45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</row>
    <row r="23" spans="1:15" ht="15" customHeight="1">
      <c r="A23" s="21" t="s">
        <v>0</v>
      </c>
      <c r="B23" s="21" t="s">
        <v>1</v>
      </c>
      <c r="C23" s="23" t="s">
        <v>2</v>
      </c>
      <c r="D23" s="21" t="s">
        <v>3</v>
      </c>
      <c r="E23" s="21" t="s">
        <v>4</v>
      </c>
      <c r="F23" s="21" t="s">
        <v>5</v>
      </c>
      <c r="G23" s="25" t="s">
        <v>6</v>
      </c>
      <c r="H23" s="26"/>
      <c r="I23" s="26"/>
      <c r="J23" s="26"/>
      <c r="K23" s="26"/>
      <c r="L23" s="26"/>
      <c r="M23" s="27"/>
      <c r="N23" s="21" t="s">
        <v>7</v>
      </c>
      <c r="O23" s="28" t="s">
        <v>8</v>
      </c>
    </row>
    <row r="24" spans="1:15" ht="28.5" customHeight="1">
      <c r="A24" s="22"/>
      <c r="B24" s="22"/>
      <c r="C24" s="24"/>
      <c r="D24" s="22"/>
      <c r="E24" s="22"/>
      <c r="F24" s="22"/>
      <c r="G24" s="4" t="s">
        <v>9</v>
      </c>
      <c r="H24" s="4" t="s">
        <v>10</v>
      </c>
      <c r="I24" s="4" t="s">
        <v>11</v>
      </c>
      <c r="J24" s="4" t="s">
        <v>12</v>
      </c>
      <c r="K24" s="4" t="s">
        <v>13</v>
      </c>
      <c r="L24" s="4" t="s">
        <v>14</v>
      </c>
      <c r="M24" s="4" t="s">
        <v>15</v>
      </c>
      <c r="N24" s="22"/>
      <c r="O24" s="29"/>
    </row>
    <row r="25" spans="1:15" s="37" customFormat="1" ht="84">
      <c r="A25" s="32">
        <v>41796</v>
      </c>
      <c r="B25" s="13" t="s">
        <v>34</v>
      </c>
      <c r="C25" s="33" t="s">
        <v>27</v>
      </c>
      <c r="D25" s="33" t="s">
        <v>35</v>
      </c>
      <c r="E25" s="33" t="s">
        <v>23</v>
      </c>
      <c r="F25" s="40" t="s">
        <v>36</v>
      </c>
      <c r="G25" s="35">
        <v>0</v>
      </c>
      <c r="H25" s="35">
        <v>901</v>
      </c>
      <c r="I25" s="35">
        <v>267</v>
      </c>
      <c r="J25" s="35">
        <v>0</v>
      </c>
      <c r="K25" s="35">
        <v>0</v>
      </c>
      <c r="L25" s="35">
        <v>4.32</v>
      </c>
      <c r="M25" s="36">
        <v>1168</v>
      </c>
      <c r="N25" s="34">
        <v>1</v>
      </c>
      <c r="O25" s="33">
        <v>270</v>
      </c>
    </row>
    <row r="26" spans="1:15" s="37" customFormat="1" ht="78" customHeight="1">
      <c r="A26" s="32">
        <v>41796</v>
      </c>
      <c r="B26" s="13" t="s">
        <v>37</v>
      </c>
      <c r="C26" s="33" t="s">
        <v>27</v>
      </c>
      <c r="D26" s="13" t="s">
        <v>38</v>
      </c>
      <c r="E26" s="34" t="s">
        <v>39</v>
      </c>
      <c r="F26" s="34" t="s">
        <v>40</v>
      </c>
      <c r="G26" s="35">
        <v>0</v>
      </c>
      <c r="H26" s="35">
        <v>0</v>
      </c>
      <c r="I26" s="35">
        <v>0</v>
      </c>
      <c r="J26" s="35">
        <v>0</v>
      </c>
      <c r="K26" s="35">
        <v>0</v>
      </c>
      <c r="L26" s="35">
        <v>0</v>
      </c>
      <c r="M26" s="35">
        <v>0</v>
      </c>
      <c r="N26" s="38">
        <v>4</v>
      </c>
      <c r="O26" s="39">
        <v>25</v>
      </c>
    </row>
    <row r="27" spans="1:15" s="37" customFormat="1" ht="48">
      <c r="A27" s="32">
        <v>41816</v>
      </c>
      <c r="B27" s="13" t="s">
        <v>41</v>
      </c>
      <c r="C27" s="33" t="s">
        <v>27</v>
      </c>
      <c r="D27" s="33" t="s">
        <v>42</v>
      </c>
      <c r="E27" s="33" t="s">
        <v>43</v>
      </c>
      <c r="F27" s="40" t="s">
        <v>44</v>
      </c>
      <c r="G27" s="35">
        <v>0</v>
      </c>
      <c r="H27" s="35">
        <v>0</v>
      </c>
      <c r="I27" s="35">
        <v>0</v>
      </c>
      <c r="J27" s="35">
        <v>0</v>
      </c>
      <c r="K27" s="35">
        <v>0</v>
      </c>
      <c r="L27" s="35">
        <v>0</v>
      </c>
      <c r="M27" s="35">
        <v>0</v>
      </c>
      <c r="N27" s="34">
        <v>2</v>
      </c>
      <c r="O27" s="33">
        <v>30</v>
      </c>
    </row>
    <row r="28" spans="1:15" s="1" customFormat="1" ht="21" customHeight="1">
      <c r="A28" s="17" t="s">
        <v>15</v>
      </c>
      <c r="B28" s="18"/>
      <c r="C28" s="18"/>
      <c r="D28" s="18"/>
      <c r="E28" s="18"/>
      <c r="F28" s="19"/>
      <c r="G28" s="2">
        <v>0</v>
      </c>
      <c r="H28" s="2">
        <f>SUM(H25:H27)</f>
        <v>901</v>
      </c>
      <c r="I28" s="2">
        <f t="shared" ref="I28:M28" si="2">SUM(I25:I27)</f>
        <v>267</v>
      </c>
      <c r="J28" s="2">
        <f t="shared" si="2"/>
        <v>0</v>
      </c>
      <c r="K28" s="2">
        <f t="shared" si="2"/>
        <v>0</v>
      </c>
      <c r="L28" s="2">
        <f>(M28/O28)</f>
        <v>3.5938461538461537</v>
      </c>
      <c r="M28" s="41">
        <f t="shared" si="2"/>
        <v>1168</v>
      </c>
      <c r="N28" s="3"/>
      <c r="O28" s="3">
        <f>SUM(O25:O27)</f>
        <v>325</v>
      </c>
    </row>
    <row r="29" spans="1:15">
      <c r="A29" s="30" t="s">
        <v>16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</row>
  </sheetData>
  <sheetProtection password="C76B" sheet="1" objects="1" scenarios="1"/>
  <mergeCells count="59">
    <mergeCell ref="F23:F24"/>
    <mergeCell ref="G23:M23"/>
    <mergeCell ref="N23:N24"/>
    <mergeCell ref="O23:O24"/>
    <mergeCell ref="A28:F28"/>
    <mergeCell ref="A23:A24"/>
    <mergeCell ref="B23:B24"/>
    <mergeCell ref="C23:C24"/>
    <mergeCell ref="D23:D24"/>
    <mergeCell ref="E23:E24"/>
    <mergeCell ref="F13:F14"/>
    <mergeCell ref="G13:M13"/>
    <mergeCell ref="N13:N14"/>
    <mergeCell ref="O13:O14"/>
    <mergeCell ref="A22:O22"/>
    <mergeCell ref="A13:A14"/>
    <mergeCell ref="B13:B14"/>
    <mergeCell ref="C13:C14"/>
    <mergeCell ref="D13:D14"/>
    <mergeCell ref="E13:E14"/>
    <mergeCell ref="D3:D4"/>
    <mergeCell ref="C3:C4"/>
    <mergeCell ref="B3:B4"/>
    <mergeCell ref="A3:A4"/>
    <mergeCell ref="A1:O1"/>
    <mergeCell ref="A2:O2"/>
    <mergeCell ref="O3:O4"/>
    <mergeCell ref="N3:N4"/>
    <mergeCell ref="G3:M3"/>
    <mergeCell ref="F3:F4"/>
    <mergeCell ref="E3:E4"/>
    <mergeCell ref="A11:F11"/>
    <mergeCell ref="A29:O29"/>
    <mergeCell ref="A5:O5"/>
    <mergeCell ref="A6:F6"/>
    <mergeCell ref="A7:O7"/>
    <mergeCell ref="A8:A9"/>
    <mergeCell ref="B8:B9"/>
    <mergeCell ref="C8:C9"/>
    <mergeCell ref="D8:D9"/>
    <mergeCell ref="E8:E9"/>
    <mergeCell ref="F8:F9"/>
    <mergeCell ref="G8:M8"/>
    <mergeCell ref="N8:N9"/>
    <mergeCell ref="O8:O9"/>
    <mergeCell ref="A16:F16"/>
    <mergeCell ref="A12:O12"/>
    <mergeCell ref="A20:O20"/>
    <mergeCell ref="A21:F21"/>
    <mergeCell ref="A17:O17"/>
    <mergeCell ref="A18:A19"/>
    <mergeCell ref="B18:B19"/>
    <mergeCell ref="C18:C19"/>
    <mergeCell ref="D18:D19"/>
    <mergeCell ref="E18:E19"/>
    <mergeCell ref="F18:F19"/>
    <mergeCell ref="G18:M18"/>
    <mergeCell ref="N18:N19"/>
    <mergeCell ref="O18:O19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2013-04-10T17:10:31Z</dcterms:created>
  <dcterms:modified xsi:type="dcterms:W3CDTF">2014-07-11T20:23:35Z</dcterms:modified>
</cp:coreProperties>
</file>