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4506103\DPE 2018\RA6 TABELAS JUN\"/>
    </mc:Choice>
  </mc:AlternateContent>
  <bookViews>
    <workbookView xWindow="240" yWindow="330" windowWidth="18915" windowHeight="11535"/>
  </bookViews>
  <sheets>
    <sheet name="Plan1" sheetId="1" r:id="rId1"/>
    <sheet name="Plan2" sheetId="2" r:id="rId2"/>
    <sheet name="Plan3" sheetId="3" r:id="rId3"/>
  </sheets>
  <calcPr calcId="162913"/>
</workbook>
</file>

<file path=xl/calcChain.xml><?xml version="1.0" encoding="utf-8"?>
<calcChain xmlns="http://schemas.openxmlformats.org/spreadsheetml/2006/main">
  <c r="N35" i="1" l="1"/>
  <c r="M35" i="1"/>
  <c r="K33" i="1"/>
  <c r="L33" i="1" s="1"/>
  <c r="L35" i="1" s="1"/>
  <c r="K35" i="1" l="1"/>
  <c r="N29" i="1"/>
  <c r="K23" i="1"/>
  <c r="K29" i="1"/>
  <c r="N23" i="1" l="1"/>
  <c r="M23" i="1"/>
</calcChain>
</file>

<file path=xl/sharedStrings.xml><?xml version="1.0" encoding="utf-8"?>
<sst xmlns="http://schemas.openxmlformats.org/spreadsheetml/2006/main" count="159" uniqueCount="58">
  <si>
    <t>DATA</t>
  </si>
  <si>
    <t>EVENTO</t>
  </si>
  <si>
    <t>FORMA DE
EXECUÇÃO</t>
  </si>
  <si>
    <t>CLIENTELA</t>
  </si>
  <si>
    <t>MINISTRANTE</t>
  </si>
  <si>
    <t>LOCAL</t>
  </si>
  <si>
    <t>C/H</t>
  </si>
  <si>
    <t>Qte.
PARTICIPANTES</t>
  </si>
  <si>
    <t>DIÁRIAS</t>
  </si>
  <si>
    <t>TOTAL</t>
  </si>
  <si>
    <t>TABELA 21 -ATIVIDADES DE CAPACITAÇÃO E APERFEIÇOAMENTO - PÚBLICO EXTERNO</t>
  </si>
  <si>
    <r>
      <rPr>
        <b/>
        <sz val="8"/>
        <color theme="1"/>
        <rFont val="Calibri"/>
        <family val="2"/>
        <scheme val="minor"/>
      </rPr>
      <t>FONTE</t>
    </r>
    <r>
      <rPr>
        <sz val="8"/>
        <color theme="1"/>
        <rFont val="Calibri"/>
        <family val="2"/>
        <scheme val="minor"/>
      </rPr>
      <t>: Instituto de Contas - ICON</t>
    </r>
  </si>
  <si>
    <t>CUSTOS</t>
  </si>
  <si>
    <t>T O T A L</t>
  </si>
  <si>
    <t>VALOR UNITÁRIO</t>
  </si>
  <si>
    <t>COFFEE BREAK</t>
  </si>
  <si>
    <t>Mês: Jan / 2018</t>
  </si>
  <si>
    <t>-</t>
  </si>
  <si>
    <t>Não houve atividades neste mês</t>
  </si>
  <si>
    <t>Mês: Fev / 2018</t>
  </si>
  <si>
    <t>04</t>
  </si>
  <si>
    <t>Portas Abertas</t>
  </si>
  <si>
    <t>Externa Patrocinada</t>
  </si>
  <si>
    <t>Alunos Faculdade SINERGIA</t>
  </si>
  <si>
    <t>Reinaldo Gomes Ferreira</t>
  </si>
  <si>
    <t>TCE</t>
  </si>
  <si>
    <r>
      <rPr>
        <sz val="9"/>
        <color theme="1"/>
        <rFont val="Garamond"/>
        <family val="1"/>
      </rPr>
      <t>ADIEL ROBERTO DA SILVA 
ALINE RIBEIRO PORTO MEDEIROS 
ALISSON DOS REIS DA SILVA 
ANNA CAROLINA DE LIMA FRANCISCO 
ANTENOR MONTIBELLER FILHO 
ARACI DA NEVES SILVA 
BRUNA TELLES DE SOUZA 
CAROLINA BONOSQUE DE ANDRADE 
CAROLINE FIGUEIREDO DE LIMA COUTO 
CRISTIANE DE MELLO 
DAIANA JENIFER FERREIRA PEDROZZO 
DALAYNE THAMYRES ARAÚJO 
DENIS LESSA DE SOUZA 
EDUARDA THOMÉ 
FERNANDA B. BRANDALISE - líder 
IGOR DOMINIQUE MAIA BERNARDES 
 IGOR RAFAEL GOETZ 
JAQUELINE DA SILVA FURTADO 
JAYLON JANDER CORDEIRO DA SILVA 
JOACIR MAIA 
KARINE MORLO 
LARYSSA CRISTINA DOS PASSOS 
LETÍCIA GABRIELE DA SILVA 
LISIANE CARTELL PATRICIO 
LUIS HENRIQUE DA SILVA 
MAURA IVONE ROSA RODRIGUES 
MILENA LIZ RODRIGUES 
NAIÁRA MACHADO 
POLIANA CORRÊA DA SILVA 
 RAFAELA DA SILVA 
RAQUEL FERNANDA L. OLEGÁRIO 
ROGÉRIO DOS SANTOS FILHO 
SAMARA NAUMY DA SILVA 
SIDINEI DA SILVA 
SIDNEI MAURICIO DE SOUZA JUNIOR 
STEFANY VALMIRA TEIXEIRA 
TAINÁ DE OLIVEIRA 
TAISA OLIVEIRA DA COSTA 
TARCÍSIO GABRIEL ANGIOLETTI 
VALDIR DA SILVA LESSE 
YGOR FERREIRA VALENTE</t>
    </r>
    <r>
      <rPr>
        <sz val="11"/>
        <color theme="1"/>
        <rFont val="Garamond"/>
        <family val="1"/>
      </rPr>
      <t xml:space="preserve">
</t>
    </r>
  </si>
  <si>
    <t>16</t>
  </si>
  <si>
    <t>Alunos Faculdade AVANTIS</t>
  </si>
  <si>
    <t>ANA PAULA GUIMARÃES
ANDREIA SILVANA DE OLIVEIRA
BRUNO DA SILVA
CARINE DUARTE LARA
GABRIELLE MOREIRA DA CUNHA
GUSTAVO BATISTA DE GOES
INDIARA RODRIGUES VICENTE
ISABELA POLI
JAQUELINE DE CASSIA HIGINO
JEFFERSON GUILHERMINO
JOSEANA SCHERER DE ABREU
LIANE CRISTINA FERREIRA CAMILO BELLONI
LUANA DE ANDRADE
MARYANE CYNTIA FREITAS KLUGE
NERI COUTO RIOS JUNIOR
PAULA FRANCINE DE OLIVEIRA
 SAMUEL ZEFERINO
TAINÁ DA COSTA LEITE
WILLIAN ORLANDO NAZARI</t>
  </si>
  <si>
    <t>PASSAGENS</t>
  </si>
  <si>
    <t>INSCRIÇÃO</t>
  </si>
  <si>
    <t xml:space="preserve">
PARTICIPANTES</t>
  </si>
  <si>
    <r>
      <rPr>
        <b/>
        <sz val="11"/>
        <color theme="1"/>
        <rFont val="Garamond"/>
        <family val="1"/>
      </rPr>
      <t>(*)</t>
    </r>
    <r>
      <rPr>
        <sz val="11"/>
        <color theme="1"/>
        <rFont val="Garamond"/>
        <family val="1"/>
      </rPr>
      <t xml:space="preserve"> Um duplo clic na célula premite a visualização de todos os participantes</t>
    </r>
  </si>
  <si>
    <t>Mês: Abr/ 2018</t>
  </si>
  <si>
    <t>Mês: Mar/ 2018</t>
  </si>
  <si>
    <t>VALOR
UNITÁRIO</t>
  </si>
  <si>
    <t>Mês: Mai / 2018</t>
  </si>
  <si>
    <t>14</t>
  </si>
  <si>
    <t>Portas Abertas - Universidade do Oeste de Sta Catarina - São Miguel do Oeste - Direito</t>
  </si>
  <si>
    <t>Alunos universitários</t>
  </si>
  <si>
    <t>George Brasil P. Pitsica</t>
  </si>
  <si>
    <t>PROF. MSC. PETERSON FERNANDO SCHAEDLER</t>
  </si>
  <si>
    <t>23</t>
  </si>
  <si>
    <t>Portas Abertas - Universidade Estácio - São José - Direito</t>
  </si>
  <si>
    <t>Joseane Aparecida Correa</t>
  </si>
  <si>
    <t xml:space="preserve">DANIELE C. DE BONA
GISELENE GAIANI BORGES
GABRIELA ALEXANDRA BRANCO
CAETANO SANTIAGO FERNANDES DE MEDEIROS
PHELIPE BARRETO COLOMBO
AMANDA DE CARVALHO FERRAZ. ALCANTARA
LUCAS FERNANDES DOS REIS SILVA
LUIZ FELIPE MARTINS SOARES
ALESSANDRO TUROK DA SILVA
RAQUEL ALVES BERNARDES
EDUARDO DO NASCIMENTO
ANA PAULA MACHADO
EMILLY ROBERTA BOTELHO
RONI EDILSON VIGANO
RICARDO DA SILVA
LAIS VIEIRA
JULIA RAFAELA KONS LEMOS
PEDRO LUIZ FERNANDES
MARCIO DE OLIVEIRA MENEZES
GABRIELE CARAVALHO FELIPPE
ROMULO FLABIO BITTENCOURT
DEIVID WILLIAN DA SILVA
VANESSA ARRUDA DE ANDRADE
EVELISE WINSINTAINER
TAISE DIAS LEITE DOS SANTOS
VALDIR COELHO JUNIOR
MANOELLA FAUSTINO DE LINS
DAVID OLIVEIRA SANTOS
JANET FOLCHINI
NEUSA JUSTINO
CAROLINY MARTINS
BRUNA DOS ANJOS
ELISIO PEDRO RUBIK JUNIOR
EVELLYN DE PAULA XAVIER
LARISSA COLARES IPIRANGA REIS
CATELINE FLORES M DA ROSA
TAMIRES CAMPOS
MAYCON ALBRAHAN
PAMELA BERLINCK VARELLA
IZABEL CRISTINA M. RODRIGUES
ROGERIO NUNES DE SOUZA
DAVID CALCAGHO PINTO
WILLIAN BENTO BUCHELE
MARIA GENOVEVA DA COSTA
ALINE JULIANA DE S. ANDRADE
GIOVANA FERASSO
ANA LUIZA SOUZA BLUCHUVEH
CAROLINA MARTINS DE JESUS
ANA PAULA PEREIRA
TAYNARA FERNANDES RIBEIRO
KELY CRISTINY DOS SANTOS
JOVENIL SILVEIRA SANCHES
SUZANA EMILIA MUNKOLF
WAGNER PATRICK M. DE CARVALHO
RAFAELA DA SILVA
LUIZ FERNANDO MELLO
AMANDO QUADROS DA SILVA NETO
ANDREIA DOS SANTOS FARIAS
ELISANGELA SHOENBERGER
MATHEUS PLATEN GUIAR
MARCIO ADRIANO CARVALHO
JONADABE DUARTE CORREA
PEDRO HENRIQUE COELHO BATISTA
TIAGO MARTINS
RENA CARDOSO
JULLIA PIGNATELL DE SOUZA
PAULO CELSO DEBORTOLI
GUILHERME CORREA DE SOUZA
VERA LUCIA MARCHIORI
CRISTIANE DOS SANTOS M. G. DA ROSA
BETINA DUTRA SEARA
REINANDA REIS DE CARVALHO
MONICA DIAS
MIRIAN PATRICIA DIAS PEREIRA
PEDRO LIMA TRELHA JACQUES
DOUGLAS DUTRA
JOAO MARIO MARTINS
ERALDO CONCENCO
</t>
  </si>
  <si>
    <t xml:space="preserve">
PARTICIPANTES*</t>
  </si>
  <si>
    <t>Mês: Jun / 2018</t>
  </si>
  <si>
    <t>12</t>
  </si>
  <si>
    <t>Fórum de Interação com os Controladores Internos Municipais</t>
  </si>
  <si>
    <t>Controladores Internos Municipais</t>
  </si>
  <si>
    <t>GERALDO JOSÉ GOMES
REINALDO GOMES FERREIRA
MOISES HOEGENN
SALETE OLIVEIRA
MARCOS ANDRE ALVES MONTEIRO
MAXIMILIANO MAZERA</t>
  </si>
  <si>
    <t xml:space="preserve">ADRIANO JOSÉ MAFRA
ROBERTO CONSENTINS TORMA 
MARIANA KOCHE MATTOS BUTTENDORF
FABIO ALVES DE CAMPOS
ROSIMAR MARCON
FRANCIELE ESPINDULA 
VALMIR BATISTA
EVELINA ELISABETH ROSA ZUCATELLI
ANDRÉA DA SILVA PIRES
CAROLINA MOMM
RAFAEL GHISI DUTRA
VANDERLEI ROBERTO PICININI
JONAS SCREMIN BROLESE
SABRINA FURLANI
TATIANA OWCZARZAK CORREA
MARIA EMILIA SCHIESSL ALBERTI
ODIVAR CLOVIS BISCARO
JACIMAR ALEXANDRE TORRES
EDSON MOISES KOJOROSKI
KAITA HELEN TESTONI
GILBERTO SOUZA
ANTÔNIO ROBERTO DE BORBA
PHILIPE DE SOUZA
ADRIANO MEDEIROS FERREIRA
JOANICE JASPER
FABIO LUIS RIBEIRO
LUCAS MORAIS CONCOLATTO
ROSEMERI APARECIDA DOS SANTOS
GABRIELA GONÇALVES
EDSON ANTONIO VALGOI
EDIANE SERRAGLIO
GABRIELLA SANDY DE JESUS GOMES
ANDRÉ DE FREITAS CHAVES PACHECO
LAERCIO GAVA
ELOIR ANTONIO BEDIN
GISELE B CANEVER
ANDRIELI ROTAVA
JOSÉ CARLOS SCHUTZ
PAULO ROBERTO DALLASTRA
ERICA BATISTA PITIGLIANI SILVEIRA
JEAN CARLOS RIZZIERI
CLAIR JOSÉ MUNARO
MARIA INÊS VARGEM YALÇINKAYA
JÉSSICA BERTHELSEN
DILSON DA ROCHA
LUIZ ANTONIO CECHINEL
ERNANI WOGEINAKI JUNIOR
VIVIANE LESSMANN
LILIAN CRISTINE DA COSTA COSTA
DORIVAL DE OLIVEIRA
RODRIGO GONÇALVES DO NASCIMENTO
SÉRGIO ROHDEN
FÁBIO TORRES ARAÚJO
SIRLEI ANTUNES MARTINI
BENILDES CONZATTI
GABRIELA SCHUEROFF
CLEINO ARRUDA DE SOUZA
MAURICIO XAVIER MULLER
MARIA JANETE TORRES LARA
ADALBERTO MANOEL VIEIRA
LUCIANO A. TOMÉ
DAYSE MACIEL NUERNBERG
RANIERE MOSER
EDINEI WIGGERS
REINALDO VALENTINI
PAULO CESAR H. DOS SANTOS
DIONISIO KEMCZYNSKI
DAIANA WEBER
MARIO FRANCISCO TACHINI
VOLNEI WINTER
PATRÍCIA DOS SANTOS BONFANTE
MARIA APARECIDA MACHADO COSTA GARCIA
ROSELI COSTA BONIFACIO 
FERNANDO GUEDES
AURINEIDE BESEN PEREIRA
MARCIA ROZENEI DUARTE
SÉRGIO DANTE DERETTE
GEORGES IESUS FLEURY CAMARGO
ANDRÉ DINIZ DOS SANTOS
RAFAEL SPRICIGO
NAIANA SOUSA PEREIRA
MARCOS LEANDRO GOMES
LUIZ FERNANDO FREITAS
LEONARDO RUTKOWSKI BERNARDES
RAQUEL MATILDE VIEIRA
LIDIAMARA BURATTI
GILNEI JOSE VALANDRO
BOLIVAR TURMINA
LEANI LAUERMANN KOCH
DANIEL VENICIOS RAMOS
GRASIELY REGINA DA SILVA SOARES
JOEL RICARDO RAITER
AILTON BERTOLDI
ROZANGELA FACCHINI RAIZER
RANGEL DE ROCHI
LUCINÉIA GIACOMOSSI
JULIANA HELENA NUNES GIACOMOSSI
BEATRIZ RODRIGUES SCHNAIDER
ANA CRISTINA VARGAS MASCARELLO
MARCIANO CARLOS GIROTTO
THIAGO ANTONIO DE FREITAS
KARINA JOSIANY SCOLARO SCOLARI
FABIO ANTUNES LORENÇO
SÉRGIO STEINER
GUILHERME VIEIRA
JULIANO FRONCHETTI
DELAIR DALLEGRAVE
ALANA LOURDES LAZZARI
ELENICE ZITTA
ANGELO FOSTINONI NETO
LUCIO FLAVIO LIMA
ANDERSON LEANDRO CAETANO
SIDINEI LUIZ TAMBOSI
GILBERTO BRASIL
LUCIANA MENTZ
KALINKA CAROLINE GODOY GRISANG
JOSÉ ADEMIR DESCHAMPS
LACI ANA CESARIO ADRIANO
ROSANA BENEDET
SUÉD ALFLEN ZIMMERMANN DA ROSA
ANA PAULA SANA
JEFERSON MEDEIROS DA SILVA
CRISTIANE VANSUITA
TIAGO WESTARB
MARCIANO CORADI
EVANDRO ROCESSKI
FERNANDA R SARTORI TOZETTO
CEANE DE ALMEIDA COELHO BOING
LUIZ AUGUSTO FONTANA JUNIOR
SUSANE DEVENS
JAIR FASSBINDER
KÁTIA ELOISA KAIBERS
SILVIA REGINA BENDER MAGRI 
MARILIA WILLEMANN DEUTTNER
CARLOS ALBERTO DAGA
EDENILSON NIEHUES
SILVÂNIO KNIESS MATES
ELIZA DIESEL
MAILSON PUCCI DELFES
FABIAN CRISTIAN KINDER
TAMARA MATTE
KLEBER MÉRCIO NORA
TATIANE MÖLLMANN
LUIZ CARLOS COMEL
ALAOR SILVA JUNIOR
CLAIMIR GONÇALVES DA ROSA
IVETE RAVARENA
PABLO MENDES NUNES DE MORAES
JOAO MARCOS FERRONATO
JULIANA GOULART FERREIRA
MOISES AMADEU PATRICIO
GUILHERME MACHADO CASALI
GERMANO MILANEZ
JONAS CARLOS SCHEFFER DEMARCHI
VILMAR WINTER
RUDIMAR CESAR WINTER
PAULO ROBERTO FERREIRA
IVAN HOECKLER
ALVARO DE OLIVEIRA SOUZA
FERNANDO RODRIGO DA ROSA
SILVANE SALETE BONOMETTI CAUMO
ADRIANO ARAUJO
CLEUSIMAR CÉSAR FANTE
CLEDSON OLIVEIRA DA COSTA
FABIO ANTONIO KREUSCH
SIMONE MARLI NIELSSON
IVA ADRIANA SCHLOSSER SEGUETO
LÉIA CRISTINA DE ABREU VIEIRA
LUISA CALLEGARO COLA
MAICON RODRIGO BERNARDI
LEANDRO RANGEL DOS SANTOS
RODRIGO DE BONA DA SILVA
FABIO SEULA
MARY CRISTINE COELHO
MILTON COELHO PIRES JUNIOR
HELIO LUIS DRESSENO
SOLANGE MARIA LOURENÇO
CLEVERSON INÁCIO KERKHOFF
BRUNA BERTONCELLO
SOLANGE DETOFOL
ROSECLER OLIVEIRA DE PRA
CLEITON ALGAYER
CHRISTIANE MARTINA PELLIN FIAMONCINI
JOBEL SILVA FURTADO FILHO
FABIO JACINTO DIAS DE OLIVEIRA
ANDRE LUIZ PANIZZI
SILVANA SIMONATO FURLANETTO
MAGNUS CARAMORI
SABRINA CALIL DA SILVA
CAMILA BRAUN MACHADO
SANDRO EDUARDO HARTMANN
DANIELE ARIATTI
CLARICE TERESINHA LENZ
DOUGLAS PIRES FORTKAMP
FRANCISCO MARCOS GEREMIA
JOI CESAR DE MEDEIROS
CARLA DAMAS GRILLI
ANA LUCIA WILVERT
BRUNA MARTINS DUARTE
MARILENE NIQUELATTI
JHONATAN WILLIAM VOLTOLINI
VIRGILIO CARLOS LIRA DE BRITO
TIONES EDIEL FRANZEN
ALEXANDRE HEIDEMANN
VANESSA SCHWIRKOWSKY
TARCISIO GOSSENHEIMER
WAGNER RICARDO ALVES
AUJOR HILLESHEIN
ANA CRISTINA LOPES
ANDRE KLUNK
JOARES JOCHEM
VICTOR HUGO DOMINGUES
KADANI ZIBETTI PADILHA
FERNANDA DE SÁ LEMOS CRDOSO
ANA CLAUDIA LIEBSCH
MAURICIO DAGNONI
CARLOS EDUARDO PEREIRA DE BONA PORTAO
EVARISTO KIATKOWSKI JUNIOR
JAQUELINE LUNELLI
OLIANA SCHOPPING MATEJCZYK
MARCOS ROBERTO GOMES BRUSCATO
LAISA CRISTINA LOPES
GABRIEL HENRIQUE SEBASTIÃO LHEMANN
PATRICIO ANGELO COSTA JUNIOR
ADEMIR ALVES
AUGUSTO ROGERIO SELLFELD
VALDETE L STEPANIAKI
MARIA ORLINDA SIQUEIRA DALMAGRO
ANA CARLA PRIM
CARLOS EDUARDO MORAES GRANZOTTO
JOAO RICARDO DA SILVA            
EDUARDA HEIDERSCHEIDT HEINZ
ANA RUBIA DOS SANTOS PRESTES CESCONETTO
JONAS PALAVRO
CLEIDE NARA PADILHA DE PRIMO BERTI
PLINIO ALBERTO DE LARA
EDINEI JOSÉ VIEIRA
ELAIS GOMES DOS SANTOS
ADRIANO BOSIO
RAQUEL RUBERT DE VARGAS
CAMILA DOS SANTOS RAIMONDI
ONOFRE ARAUJO SILVA JUNIOR
ESTEVAM MAGALHÃES SILVA
RICARDO MARSILIO STEDILE
ALESSANDRA PASCOALI
EDUARDO ALEXANDRE MARTINS
DIONATHAN DE CÓRDOVA
SILVANA MAGIONI FAVERO
JADNA COLOMBO PEREIRA
RICARDO SOUZA DE OLIVEIRA
SANDRA REGINA OLIVEIRA DA MAIA
VALDEMIR JOSE ORTIZ DE CASTILHO
WAGNER DA COSTA MARTINS
DJALMO DE ANDRADE
DANIEL FELICIO
IRINEU WOITSKOVSKI JÚNIOR
ALEX SANDER POSSER
CARLOS ROBERTO WATTHIER
JAMES ADALCIO DOS SANTOS
ARECIO GILMAR LINDNER
ALUCHAN COLLODEL FELISBERTO
ELIELSO BARBOSA TAVARES
LUCAS NASCIMENTO FERREIRA
LINDOMAR DE MELO WEBBER
PAULO RICARDO PESAVENTO
RAFAEL LUIZ PINTO
PAULO BERTE
ANA PAULA COLOMBO PLÁCIDO
RENATO CECHINEL
CACILDA SMIELVSKI
RUBENS S. CZIECELSKI
CARLA LUISA ALEXIUS MARTINI
NADIR TERESINHA ETGES
VANUSCA DENIZE DA SILVA
SILVANA COELHO
ROSANA HERMES
CATIA MARIA BURIGO
LORENA POLLI
MARCELA MARCON GONÇALVES
LILAINE TERESINHA HEIDERSCHEIDT
JEAN CLOVIS DA ROSA ZEN
CLAUDINEI SGANZERLA
LÉIA CRISTINA ABREU VIEIRA
ROBSON SERAFIM
JANETE CUSTODIO
GERSON MACHOTA
RENEU NYLAND
EVERALDO KOJIKOSKI
DIANA NAIARA DALANHOL
LAURO FELIPE RAIZER
VALDIR MARAFIGO
EDEM LUIZ TUMELERO
VLADIMIR STEINER
TATIANE LORENZET
PAULA CRISTINA PINHEIRO GRANZOTTO
SIDNEI ROBERTO MOREIRA DE SOUZA
JOÃO BATISTA CARMESINI
IVONE VARGAS FERRARI
MARIZA GRANEMANN DE MELLO
ANDRESA MARTINS DOS SANTOS PEREIRA 
ANA CLAUDIA MIOTTO
ANTONIO CARLOS MACHADO DE LIMA
ROSANE BERTOTTO
SERGIO FRANCISCO CAPISTRANO
SOLAMIR COELHO
GIOVANI EYNG DAROS
CLÁUDIA MARIA VALENTIM NASCIMENTO
GEVERSON MARTINS CHAVES
MARCOS SIDNEI PAGOTTO
RODRIGO BARBOSA SILVEIRA
MARCIO LUIZ ABATTI
IVAN GRUNEVALD
RONALDO DA ROCHA
GIOVANI JOSÉ MINUZZI
MOACIR SEBASTIÃO PIVATTO
JULIANO COWACICZ
GILSON LEONARDO SPADINI
SALVADOR SOUZA DOS SANTOS
ELITE ZANGHELINI
VALDENIR HELLMANN
JOSE RATOCHINSKI FILHO
ALOIS MIKALOVICZ
GIAN DOUGLAS BOTH
CARLA PIRES FERREIRA 
MARCOS ANDRÉ RADUNZ
VOLNEI LUIZ DOS SANTOS
ADRIANA BOLL
BIANCA MEDEIROS AMARAL
EDUARDO OSTI
CARLA UBBIALI BROGNI
VILMAR PICINATTO
MORGANA ADRIANA PATRICIO
DÉBORA BARONCHELLO
JEAN TILLMANN
MARISA MOENSTER BACKES
CLEDIR LUIZ LUDWIG
RODRIGO RODRIGUES
PATRICIA ZANOTTO FIORESE
CRISTIAN ROBERTO TODT
ANDRESSA HELLMANN
JOSEMAR LUIS LUMI
FERNANDO SOUZA DUTRA
FRANCIELI CORRÊA SANTOS MACENHAN
MAURO CESAR MARCON
ELÓI JOÃO HOSS
JORGE ARI TETZLAFF
ROBSON JEAN BACK
DIRLEI GIOMBELLI WILDNER 
CELSO MARCELINO
GEOVANA GESSNER
ANDREZA GALLAS
MARIO ALVES DOS SANTOS
MILENA ANDERSEN LOPES BECHER
DANIELLY CAVALLI
ODAIR CONACO
KELLY CRISTINA SALVADOR
LUIZ ANTONIO DOMINGOS
CESAR ROBERTO MICHELS
MARCOS ROBERTO BITTENCOURT
LUCIANO DA SILVA VALERIO
ZILDA CANDIDO
KELCIA FREGNANI RECHIA LIMA
ALEXANDRE ALVES
GUSTAVO DUARTE DO VALLE PEREIRA
LAYANE APARECIDA MARTINS RECH
EDSON MACHADO
MARCIO DE OLIVEIRA
LUIZ AUGUSTO NAGEL HÜLSE
JOAO ANTONIO DOS SANTOS GOMES
VITÓRIO DE NES
CATIA MARA COSMANN BOFF
ALEXSANDER DOS SANTOS
SANDRA APARECIDA ALVES DE OLIVEIRA
RAQUEL PETERS
TANIA DA SILVA HOMEM
MARILENE CARNEIRO BOFF
PRISCILA COLAÇO TEODOROVITZ JANTSCH
PEDRO JOVANE DA SILVA
JADE JOSÉ DAVID
NEUMA ANDERLE FELIZARI
CARLA PEREIRA
VANIA MARIA DE LIMA
JULCEMIR FILIPPIN
DAYSE CRISTIANE DE SOUZA GERMANO
RONI DAL MAGRO
WANDERLEI CONSTANTE
ALEXANDRE BROLLO
DIEIME PIRES
CLEONIR JOSÉ DE LIMA
MARCELO LUIZ DUZ
KARLA KAESTNER
OSMAR FACCIO
HELIN PERAZZOLI
JULIANO MENEGUZZI
LILILIAN CRISTINE DA COSTA
WANDERLEIA DE SALES BARBOSA SILVA
JUDI
JOÃO MARIO PARTIKA
EDEGAR KARASINSKI
SANDRO JOSÉ DA SILVA
JOSE LUIZ MARCILIO
JOSÉ RICARDO LEMOS RAMOS
FELIPE STEFAN KOERICH THEIS
OSVALDO RICARDO DA SILVA
BERENICE VIEIRA FERRARI
RAFAEL DE LIMA
ALINE DOS SANTOS
LUANA  DE SOUZA RAMALHO
PEDRO NEVES BUENO CORDOBA
LILIAN LEMOS
CARLOS RONALDO VIEIRA
GABRIELA PEREIRA DE LUCENA
CLEBER GAUDENCIO
ANTONIO DA LUZ
ALICE WOJCIECHOVSKI
BEATRIZ MAURILIA DOS SANTOS DA SILVA
MÁRCIO DRI MADRUGA
REBECA WIEST SCHNORR
VANIA MARISA BATISTTI
EDRICH DE CAMPOS
SAMUEL FRANCISCO DA ROCHA
LUCIANO MEDEIROS DE SOUZA
LEURI ARLÊNIO FRITSCH
EDGAR ROSA DA SILVA
NEIVA REGINA DEINANI MORETTI
MARIA MADALENA SILVEIRA
JOICE PERES
ROGER LUIZ HENKES
ADRIANO BATISTA TEIXEIRA DOS SANTOS
ADAIR PASINI
DAIANI MACARINI
EDILSON ANTONIO DOS SANTOS
JUSTINE MARIA ARRUDA DE SOUZA NETO
CINTIA VALLANDRO AUSTIN
MARCELO CAMPAGNARO
CARLI MAAS MARTINS
MARLETE DA SILVA SOUZA FAISCA
JOSI CARDOSO DE AMADEU
ALVARO ANTONIO BISCARO
LEANDRA CAMILA ZENARO
REGIANE MIRANDA GOEDERT
GETULIO RIBEIRO DE FREITAS
JUCÉLIO JOÃO DA SILVA
EDSON PASOLD
DANUSA GHIZONI SANTOS
ILCEO BARIVIERA
THOMAZ MICHELS PINTO
SÉRGIO GOMES DE SOUZA
EDSON LUIZ BOGONI
MONICA ELIS SCHON
JONAS MANOEL SIRINO
ORLI JOSÉ MACHADO
LEOCADIO SCHROEDER GIACOMELLO
GILSON ARISTIDES BATTISTI
GILBERTO PAIVA DE ALMEIDA
EDIMEIA LILIANI SCHNITZLER
MARCOS ROBERTO GOMES
LUCIANO OPUSKI DE ALMEIDA
CLAUDIA REGINA PEREIRA BITTENCOURT
CLARISSA SILVESTRE VIEIRA SAVI
MARCO AURELIO SOUZA DA SILVA
ROGERIO LOCH
MARCELO HENRIQUE PEREIRA
SUZANA MATOS GATTRINGER
MARISTELA SEBERINO ROS DA LUZ
EDU MARQUES FILHO
CARLOS TRAMONTIN
LUIS CARLOS ZAIA
GILCÉIA  SCHMITZ MICHELS 
JEFFERSON FALK BITTENCOURT
ROSANGELA MARTINS BENTO MEDEIROS
CELSO GUERINI
JUVENCIO RODRIGUES LOPES
MAICON SANTOS TRIERVEILER
DAYANA ZWICKER
MARIA TERESA SILVEIRA DE SOUSA
LUCIA REGINA HUMERES
MOUGHAN LARROYD BONNASSIS
MAYKON CARMINATTI DE FREITAS
ANA PAULA MACHADO DA COSTA
LUIS FELIPE CAMARGOS DE SOUSA
JULIO CESAR DE MELO
RAFAEL MAIA PINTO
MÔNICA STROISCH
THAISY MARIA ASSING
NAJLA SAIDA FAIN
SABRINA PUNDEK MULLER
SILVANA RAIMUNDO SALUM
DANILO VASCONCELOS SANTOS
JOCELINE COELHO
MARCELO AGUIAR DOS SANTOS
ADRIANO PADILHA 
JUVENCIO RODRIGUES LOPES
WILLIAM THIAGO BUSS
RICHARD WILSTON ZONTA
HANS MANFRED SCHONBERGER
LUCIANA TRENTINI
JESSICA ALBERTI
MARCOS EDUARDO PRETTO
MICHELLE FERNANDA DE CONTO EL ACHKAR
ALINE DE SOUZA LEAL
CARLA FLORIANO BATISTI
MARILU MAIOCHI ZIEHLSDORFF
VANIO CARDOSO DARELLA
FABIOLA FERREIRA DE MACEDO
ENORIVALDO VICENTE
JEOVANA APOLINARIO RODRIGUES
MARIA CRISTINA FARACO
MIGUEL ZACCARON DAROLT
EDIVALDO LUBAVEM PEREIRA
ADRIANE PAVAN NORA
</t>
  </si>
  <si>
    <t>20</t>
  </si>
  <si>
    <t>Vereadores Mirins de Arabutã</t>
  </si>
  <si>
    <t>ODIR GOMES DA ROCHA</t>
  </si>
  <si>
    <t xml:space="preserve">ANDRIGO LUIS DE OLIVEIRA DOS SANTOS
DANIEL EDIVAN KRUETZMANN
FABIANE VITÓRIA ZASTROW
FELIPE LUCAS SCHEER
LEONIR PAULO COLDEBELLA JUNIOR
MATHEUS SOUZA NUNES NIED PATZLAFF
EDUARDO MEYRING
ELIAS BESLER DEUNER
CRISTINA HAEFLIGER
TANIA ARTIFON
LIA MARA LOHMANN BOBTCHER
FELIPE PATZLAFF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</si>
</sst>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quot;R$&quot;\ #,##0.00;[Red]&quot;R$&quot;\ #,##0.00"/>
    <numFmt numFmtId="165" formatCode="&quot;R$&quot;\ #,##0.00"/>
    <numFmt numFmtId="166" formatCode="#,##0.00;[Red]#,##0.00"/>
  </numFmts>
  <fonts count="17" x14ac:knownFonts="1">
    <font>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9"/>
      <color theme="1"/>
      <name val="Arial"/>
      <family val="2"/>
    </font>
    <font>
      <b/>
      <sz val="8"/>
      <color theme="1"/>
      <name val="Calibri"/>
      <family val="2"/>
      <scheme val="minor"/>
    </font>
    <font>
      <b/>
      <sz val="9"/>
      <name val="Garamond"/>
      <family val="1"/>
    </font>
    <font>
      <sz val="11"/>
      <color theme="1"/>
      <name val="Calibri"/>
      <family val="2"/>
      <scheme val="minor"/>
    </font>
    <font>
      <sz val="9"/>
      <name val="Garamond"/>
      <family val="1"/>
    </font>
    <font>
      <b/>
      <sz val="16"/>
      <name val="Garamond"/>
      <family val="1"/>
    </font>
    <font>
      <sz val="11"/>
      <color theme="1"/>
      <name val="Garamond"/>
      <family val="1"/>
    </font>
    <font>
      <sz val="9"/>
      <color theme="1"/>
      <name val="Garamond"/>
      <family val="1"/>
    </font>
    <font>
      <b/>
      <sz val="11"/>
      <color theme="1"/>
      <name val="Garamond"/>
      <family val="1"/>
    </font>
    <font>
      <b/>
      <sz val="10"/>
      <color theme="1"/>
      <name val="Arial"/>
      <family val="2"/>
    </font>
    <font>
      <sz val="8"/>
      <color rgb="FF000000"/>
      <name val="Garamond"/>
      <family val="1"/>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39997558519241921"/>
        <bgColor indexed="64"/>
      </patternFill>
    </fill>
  </fills>
  <borders count="1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2">
    <xf numFmtId="0" fontId="0" fillId="0" borderId="0"/>
    <xf numFmtId="43" fontId="9" fillId="0" borderId="0" applyFont="0" applyFill="0" applyBorder="0" applyAlignment="0" applyProtection="0"/>
  </cellStyleXfs>
  <cellXfs count="53">
    <xf numFmtId="0" fontId="0" fillId="0" borderId="0" xfId="0"/>
    <xf numFmtId="0" fontId="0" fillId="4" borderId="0" xfId="0" applyFill="1" applyBorder="1"/>
    <xf numFmtId="0" fontId="3" fillId="5" borderId="2" xfId="0" applyFont="1" applyFill="1" applyBorder="1" applyAlignment="1">
      <alignment horizontal="center" vertical="center" wrapText="1"/>
    </xf>
    <xf numFmtId="164" fontId="0" fillId="4" borderId="0" xfId="0" applyNumberFormat="1" applyFill="1" applyBorder="1"/>
    <xf numFmtId="164" fontId="8" fillId="0" borderId="2" xfId="0" applyNumberFormat="1" applyFont="1" applyFill="1" applyBorder="1" applyAlignment="1">
      <alignment horizontal="center" vertical="center" wrapText="1"/>
    </xf>
    <xf numFmtId="165" fontId="8"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 fontId="8" fillId="6" borderId="2" xfId="1" applyNumberFormat="1" applyFont="1" applyFill="1" applyBorder="1" applyAlignment="1">
      <alignment horizontal="center" vertical="center" wrapText="1"/>
    </xf>
    <xf numFmtId="164" fontId="8" fillId="6" borderId="2" xfId="1"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5" borderId="1" xfId="0" applyFont="1" applyFill="1" applyBorder="1" applyAlignment="1">
      <alignment horizontal="center" vertical="center"/>
    </xf>
    <xf numFmtId="0" fontId="12" fillId="4" borderId="0" xfId="0" applyFont="1" applyFill="1" applyBorder="1"/>
    <xf numFmtId="49" fontId="13" fillId="4" borderId="2" xfId="0"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13" fillId="4" borderId="2" xfId="0" applyFont="1" applyFill="1" applyBorder="1" applyAlignment="1">
      <alignment horizontal="center" vertical="center"/>
    </xf>
    <xf numFmtId="4" fontId="10" fillId="4" borderId="2" xfId="0" applyNumberFormat="1" applyFont="1" applyFill="1" applyBorder="1" applyAlignment="1">
      <alignment horizontal="center" vertical="center" wrapText="1"/>
    </xf>
    <xf numFmtId="4" fontId="8" fillId="4" borderId="2" xfId="0" applyNumberFormat="1" applyFont="1" applyFill="1" applyBorder="1" applyAlignment="1">
      <alignment horizontal="center" vertical="center" wrapText="1"/>
    </xf>
    <xf numFmtId="1" fontId="13" fillId="4" borderId="2" xfId="0" applyNumberFormat="1" applyFont="1" applyFill="1" applyBorder="1" applyAlignment="1">
      <alignment horizontal="center" vertical="center" wrapText="1"/>
    </xf>
    <xf numFmtId="0" fontId="12" fillId="4" borderId="2" xfId="0" applyFont="1" applyFill="1" applyBorder="1" applyAlignment="1">
      <alignment wrapText="1"/>
    </xf>
    <xf numFmtId="0" fontId="13" fillId="4" borderId="2" xfId="0" applyFont="1" applyFill="1" applyBorder="1" applyAlignment="1">
      <alignment wrapText="1"/>
    </xf>
    <xf numFmtId="0" fontId="0" fillId="0" borderId="0" xfId="0" applyAlignment="1">
      <alignment vertical="center"/>
    </xf>
    <xf numFmtId="0" fontId="12" fillId="4" borderId="0" xfId="0" applyFont="1" applyFill="1" applyBorder="1" applyAlignment="1">
      <alignment vertical="center"/>
    </xf>
    <xf numFmtId="0" fontId="4" fillId="5" borderId="3" xfId="0" applyFont="1" applyFill="1" applyBorder="1" applyAlignment="1">
      <alignment horizontal="center" vertical="center"/>
    </xf>
    <xf numFmtId="0" fontId="13" fillId="4" borderId="2" xfId="0" applyFont="1" applyFill="1" applyBorder="1" applyAlignment="1">
      <alignment vertical="center" wrapText="1"/>
    </xf>
    <xf numFmtId="0" fontId="12" fillId="4" borderId="0" xfId="0" applyFont="1" applyFill="1" applyBorder="1" applyAlignment="1">
      <alignment wrapText="1"/>
    </xf>
    <xf numFmtId="4" fontId="6" fillId="6" borderId="2" xfId="0" applyNumberFormat="1" applyFont="1" applyFill="1" applyBorder="1" applyAlignment="1">
      <alignment vertical="center"/>
    </xf>
    <xf numFmtId="0" fontId="15" fillId="6" borderId="3" xfId="0" applyFont="1" applyFill="1" applyBorder="1" applyAlignment="1">
      <alignment horizontal="center" vertical="center"/>
    </xf>
    <xf numFmtId="0" fontId="15" fillId="6" borderId="1" xfId="0" applyFont="1" applyFill="1" applyBorder="1" applyAlignment="1">
      <alignment horizontal="center" vertical="center"/>
    </xf>
    <xf numFmtId="0" fontId="2" fillId="3" borderId="11"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4" fillId="5" borderId="3" xfId="0" applyFont="1" applyFill="1" applyBorder="1" applyAlignment="1">
      <alignment horizontal="center" vertical="center"/>
    </xf>
    <xf numFmtId="0" fontId="4" fillId="5" borderId="1" xfId="0" applyFont="1" applyFill="1" applyBorder="1" applyAlignment="1">
      <alignment horizontal="center" vertical="center"/>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 fillId="2" borderId="0" xfId="0" applyFont="1" applyFill="1" applyBorder="1" applyAlignment="1">
      <alignment horizontal="center" vertical="center"/>
    </xf>
    <xf numFmtId="49" fontId="8" fillId="4" borderId="9" xfId="0" applyNumberFormat="1" applyFont="1" applyFill="1" applyBorder="1" applyAlignment="1">
      <alignment horizontal="center" vertical="center" wrapText="1"/>
    </xf>
    <xf numFmtId="49" fontId="8" fillId="4" borderId="10" xfId="0" applyNumberFormat="1"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6" fillId="6" borderId="3"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4" xfId="0" applyFont="1" applyFill="1" applyBorder="1" applyAlignment="1">
      <alignment horizontal="center" vertical="center"/>
    </xf>
    <xf numFmtId="0" fontId="16" fillId="0" borderId="2" xfId="0" applyFont="1" applyBorder="1" applyAlignment="1">
      <alignment horizontal="center" vertical="center" wrapText="1"/>
    </xf>
    <xf numFmtId="166" fontId="8" fillId="6" borderId="2" xfId="1" applyNumberFormat="1" applyFont="1" applyFill="1" applyBorder="1" applyAlignment="1">
      <alignment horizontal="center" vertical="center" wrapText="1"/>
    </xf>
  </cellXfs>
  <cellStyles count="2">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abSelected="1" topLeftCell="A27" zoomScale="90" zoomScaleNormal="90" workbookViewId="0">
      <selection activeCell="D46" sqref="D46"/>
    </sheetView>
  </sheetViews>
  <sheetFormatPr defaultRowHeight="15" x14ac:dyDescent="0.25"/>
  <cols>
    <col min="1" max="1" width="11" bestFit="1" customWidth="1"/>
    <col min="2" max="2" width="25.140625" customWidth="1"/>
    <col min="3" max="3" width="11.28515625" customWidth="1"/>
    <col min="4" max="4" width="16.140625" customWidth="1"/>
    <col min="5" max="5" width="19.140625" customWidth="1"/>
    <col min="6" max="6" width="15.85546875" customWidth="1"/>
    <col min="7" max="7" width="14" customWidth="1"/>
    <col min="8" max="8" width="11" bestFit="1" customWidth="1"/>
    <col min="9" max="9" width="11.28515625" customWidth="1"/>
    <col min="10" max="10" width="11.42578125" customWidth="1"/>
    <col min="11" max="11" width="10.28515625" customWidth="1"/>
    <col min="12" max="12" width="10.42578125" customWidth="1"/>
    <col min="13" max="13" width="11.85546875" customWidth="1"/>
    <col min="14" max="14" width="15.7109375" customWidth="1"/>
    <col min="15" max="15" width="20.42578125" customWidth="1"/>
  </cols>
  <sheetData>
    <row r="1" spans="1:15" ht="30" customHeight="1" x14ac:dyDescent="0.25">
      <c r="A1" s="43" t="s">
        <v>10</v>
      </c>
      <c r="B1" s="43"/>
      <c r="C1" s="43"/>
      <c r="D1" s="43"/>
      <c r="E1" s="43"/>
      <c r="F1" s="43"/>
      <c r="G1" s="43"/>
      <c r="H1" s="43"/>
      <c r="I1" s="43"/>
      <c r="J1" s="43"/>
      <c r="K1" s="43"/>
      <c r="L1" s="43"/>
      <c r="M1" s="43"/>
      <c r="N1" s="43"/>
    </row>
    <row r="2" spans="1:15" s="1" customFormat="1" ht="21.75" customHeight="1" x14ac:dyDescent="0.25">
      <c r="A2" s="29" t="s">
        <v>16</v>
      </c>
      <c r="B2" s="29"/>
      <c r="C2" s="29"/>
      <c r="D2" s="29"/>
      <c r="E2" s="29"/>
      <c r="F2" s="29"/>
      <c r="G2" s="29"/>
      <c r="H2" s="29"/>
      <c r="I2" s="29"/>
      <c r="J2" s="29"/>
      <c r="K2" s="29"/>
      <c r="L2" s="29"/>
      <c r="M2" s="29"/>
      <c r="N2" s="29"/>
      <c r="O2" s="29"/>
    </row>
    <row r="3" spans="1:15" ht="15" customHeight="1" x14ac:dyDescent="0.25">
      <c r="A3" s="30" t="s">
        <v>0</v>
      </c>
      <c r="B3" s="30" t="s">
        <v>1</v>
      </c>
      <c r="C3" s="30" t="s">
        <v>2</v>
      </c>
      <c r="D3" s="30" t="s">
        <v>3</v>
      </c>
      <c r="E3" s="30" t="s">
        <v>4</v>
      </c>
      <c r="F3" s="30" t="s">
        <v>5</v>
      </c>
      <c r="G3" s="23" t="s">
        <v>12</v>
      </c>
      <c r="H3" s="10"/>
      <c r="I3" s="10"/>
      <c r="J3" s="10"/>
      <c r="K3" s="30" t="s">
        <v>9</v>
      </c>
      <c r="L3" s="32" t="s">
        <v>36</v>
      </c>
      <c r="M3" s="30" t="s">
        <v>6</v>
      </c>
      <c r="N3" s="32" t="s">
        <v>7</v>
      </c>
      <c r="O3" s="30" t="s">
        <v>32</v>
      </c>
    </row>
    <row r="4" spans="1:15" ht="35.25" customHeight="1" x14ac:dyDescent="0.25">
      <c r="A4" s="31"/>
      <c r="B4" s="31"/>
      <c r="C4" s="31"/>
      <c r="D4" s="31"/>
      <c r="E4" s="31"/>
      <c r="F4" s="31"/>
      <c r="G4" s="2" t="s">
        <v>30</v>
      </c>
      <c r="H4" s="2" t="s">
        <v>8</v>
      </c>
      <c r="I4" s="2" t="s">
        <v>31</v>
      </c>
      <c r="J4" s="2" t="s">
        <v>15</v>
      </c>
      <c r="K4" s="31"/>
      <c r="L4" s="31"/>
      <c r="M4" s="31"/>
      <c r="N4" s="31"/>
      <c r="O4" s="31"/>
    </row>
    <row r="5" spans="1:15" s="1" customFormat="1" ht="22.5" customHeight="1" x14ac:dyDescent="0.25">
      <c r="A5" s="44"/>
      <c r="B5" s="46"/>
      <c r="C5" s="6"/>
      <c r="D5" s="6"/>
      <c r="E5" s="9"/>
      <c r="F5" s="9"/>
      <c r="G5" s="5"/>
      <c r="H5" s="5"/>
      <c r="I5" s="5"/>
      <c r="J5" s="4"/>
      <c r="K5" s="5"/>
      <c r="L5" s="5"/>
      <c r="M5" s="9"/>
      <c r="N5" s="9"/>
    </row>
    <row r="6" spans="1:15" s="1" customFormat="1" ht="18" customHeight="1" x14ac:dyDescent="0.25">
      <c r="A6" s="45"/>
      <c r="B6" s="47"/>
      <c r="C6" s="40" t="s">
        <v>18</v>
      </c>
      <c r="D6" s="41"/>
      <c r="E6" s="41"/>
      <c r="F6" s="41"/>
      <c r="G6" s="41"/>
      <c r="H6" s="41"/>
      <c r="I6" s="41"/>
      <c r="J6" s="41"/>
      <c r="K6" s="41"/>
      <c r="L6" s="41"/>
      <c r="M6" s="41"/>
      <c r="N6" s="42"/>
    </row>
    <row r="7" spans="1:15" s="1" customFormat="1" ht="21" customHeight="1" x14ac:dyDescent="0.25">
      <c r="A7" s="48" t="s">
        <v>13</v>
      </c>
      <c r="B7" s="49"/>
      <c r="C7" s="49"/>
      <c r="D7" s="49"/>
      <c r="E7" s="49"/>
      <c r="F7" s="49"/>
      <c r="G7" s="49"/>
      <c r="H7" s="49"/>
      <c r="I7" s="49"/>
      <c r="J7" s="49"/>
      <c r="K7" s="50"/>
      <c r="L7" s="8" t="s">
        <v>17</v>
      </c>
      <c r="M7" s="7" t="s">
        <v>17</v>
      </c>
      <c r="N7" s="7" t="s">
        <v>17</v>
      </c>
      <c r="O7" s="3"/>
    </row>
    <row r="8" spans="1:15" s="1" customFormat="1" ht="21.75" customHeight="1" x14ac:dyDescent="0.25">
      <c r="A8" s="29" t="s">
        <v>19</v>
      </c>
      <c r="B8" s="29"/>
      <c r="C8" s="29"/>
      <c r="D8" s="29"/>
      <c r="E8" s="29"/>
      <c r="F8" s="29"/>
      <c r="G8" s="29"/>
      <c r="H8" s="29"/>
      <c r="I8" s="29"/>
      <c r="J8" s="29"/>
      <c r="K8" s="29"/>
      <c r="L8" s="29"/>
      <c r="M8" s="29"/>
      <c r="N8" s="29"/>
      <c r="O8" s="29"/>
    </row>
    <row r="9" spans="1:15" ht="15" customHeight="1" x14ac:dyDescent="0.25">
      <c r="A9" s="30" t="s">
        <v>0</v>
      </c>
      <c r="B9" s="30" t="s">
        <v>1</v>
      </c>
      <c r="C9" s="30" t="s">
        <v>2</v>
      </c>
      <c r="D9" s="30" t="s">
        <v>3</v>
      </c>
      <c r="E9" s="30" t="s">
        <v>4</v>
      </c>
      <c r="F9" s="30" t="s">
        <v>5</v>
      </c>
      <c r="G9" s="23" t="s">
        <v>12</v>
      </c>
      <c r="H9" s="10"/>
      <c r="I9" s="10"/>
      <c r="J9" s="10"/>
      <c r="K9" s="30" t="s">
        <v>9</v>
      </c>
      <c r="L9" s="32" t="s">
        <v>36</v>
      </c>
      <c r="M9" s="30" t="s">
        <v>6</v>
      </c>
      <c r="N9" s="32" t="s">
        <v>7</v>
      </c>
      <c r="O9" s="30" t="s">
        <v>32</v>
      </c>
    </row>
    <row r="10" spans="1:15" ht="35.25" customHeight="1" x14ac:dyDescent="0.25">
      <c r="A10" s="31"/>
      <c r="B10" s="31"/>
      <c r="C10" s="31"/>
      <c r="D10" s="31"/>
      <c r="E10" s="31"/>
      <c r="F10" s="31"/>
      <c r="G10" s="2" t="s">
        <v>30</v>
      </c>
      <c r="H10" s="2" t="s">
        <v>8</v>
      </c>
      <c r="I10" s="2" t="s">
        <v>31</v>
      </c>
      <c r="J10" s="2" t="s">
        <v>15</v>
      </c>
      <c r="K10" s="31"/>
      <c r="L10" s="31"/>
      <c r="M10" s="31"/>
      <c r="N10" s="31"/>
      <c r="O10" s="31"/>
    </row>
    <row r="11" spans="1:15" s="1" customFormat="1" ht="22.5" customHeight="1" x14ac:dyDescent="0.25">
      <c r="A11" s="44"/>
      <c r="B11" s="46"/>
      <c r="C11" s="6"/>
      <c r="D11" s="6"/>
      <c r="E11" s="9"/>
      <c r="F11" s="9"/>
      <c r="G11" s="5"/>
      <c r="H11" s="5"/>
      <c r="I11" s="5"/>
      <c r="J11" s="4"/>
      <c r="K11" s="5"/>
      <c r="L11" s="5"/>
      <c r="M11" s="9"/>
      <c r="N11" s="9"/>
    </row>
    <row r="12" spans="1:15" s="1" customFormat="1" ht="22.5" customHeight="1" x14ac:dyDescent="0.25">
      <c r="A12" s="45"/>
      <c r="B12" s="47"/>
      <c r="C12" s="40" t="s">
        <v>18</v>
      </c>
      <c r="D12" s="41"/>
      <c r="E12" s="41"/>
      <c r="F12" s="41"/>
      <c r="G12" s="41"/>
      <c r="H12" s="41"/>
      <c r="I12" s="41"/>
      <c r="J12" s="41"/>
      <c r="K12" s="41"/>
      <c r="L12" s="41"/>
      <c r="M12" s="41"/>
      <c r="N12" s="42"/>
    </row>
    <row r="13" spans="1:15" s="1" customFormat="1" ht="21.75" customHeight="1" x14ac:dyDescent="0.25">
      <c r="A13" s="29" t="s">
        <v>35</v>
      </c>
      <c r="B13" s="29"/>
      <c r="C13" s="29"/>
      <c r="D13" s="29"/>
      <c r="E13" s="29"/>
      <c r="F13" s="29"/>
      <c r="G13" s="29"/>
      <c r="H13" s="29"/>
      <c r="I13" s="29"/>
      <c r="J13" s="29"/>
      <c r="K13" s="29"/>
      <c r="L13" s="29"/>
      <c r="M13" s="29"/>
      <c r="N13" s="29"/>
      <c r="O13" s="29"/>
    </row>
    <row r="14" spans="1:15" ht="15" customHeight="1" x14ac:dyDescent="0.25">
      <c r="A14" s="30" t="s">
        <v>0</v>
      </c>
      <c r="B14" s="30" t="s">
        <v>1</v>
      </c>
      <c r="C14" s="30" t="s">
        <v>2</v>
      </c>
      <c r="D14" s="30" t="s">
        <v>3</v>
      </c>
      <c r="E14" s="30" t="s">
        <v>4</v>
      </c>
      <c r="F14" s="30" t="s">
        <v>5</v>
      </c>
      <c r="G14" s="23" t="s">
        <v>12</v>
      </c>
      <c r="H14" s="10"/>
      <c r="I14" s="10"/>
      <c r="J14" s="10"/>
      <c r="K14" s="30" t="s">
        <v>9</v>
      </c>
      <c r="L14" s="32" t="s">
        <v>36</v>
      </c>
      <c r="M14" s="30" t="s">
        <v>6</v>
      </c>
      <c r="N14" s="32" t="s">
        <v>7</v>
      </c>
      <c r="O14" s="30" t="s">
        <v>32</v>
      </c>
    </row>
    <row r="15" spans="1:15" ht="35.25" customHeight="1" x14ac:dyDescent="0.25">
      <c r="A15" s="31"/>
      <c r="B15" s="31"/>
      <c r="C15" s="31"/>
      <c r="D15" s="31"/>
      <c r="E15" s="31"/>
      <c r="F15" s="31"/>
      <c r="G15" s="2" t="s">
        <v>30</v>
      </c>
      <c r="H15" s="2" t="s">
        <v>8</v>
      </c>
      <c r="I15" s="2" t="s">
        <v>31</v>
      </c>
      <c r="J15" s="2" t="s">
        <v>15</v>
      </c>
      <c r="K15" s="31"/>
      <c r="L15" s="31"/>
      <c r="M15" s="31"/>
      <c r="N15" s="31"/>
      <c r="O15" s="31"/>
    </row>
    <row r="16" spans="1:15" s="1" customFormat="1" ht="22.5" customHeight="1" x14ac:dyDescent="0.25">
      <c r="A16" s="44"/>
      <c r="B16" s="46"/>
      <c r="C16" s="6"/>
      <c r="D16" s="6"/>
      <c r="E16" s="9"/>
      <c r="F16" s="9"/>
      <c r="G16" s="5"/>
      <c r="H16" s="5"/>
      <c r="I16" s="5"/>
      <c r="J16" s="4"/>
      <c r="K16" s="5"/>
      <c r="L16" s="5"/>
      <c r="M16" s="9"/>
      <c r="N16" s="9"/>
    </row>
    <row r="17" spans="1:15" s="1" customFormat="1" ht="22.5" customHeight="1" x14ac:dyDescent="0.25">
      <c r="A17" s="45"/>
      <c r="B17" s="47"/>
      <c r="C17" s="40" t="s">
        <v>18</v>
      </c>
      <c r="D17" s="41"/>
      <c r="E17" s="41"/>
      <c r="F17" s="41"/>
      <c r="G17" s="41"/>
      <c r="H17" s="41"/>
      <c r="I17" s="41"/>
      <c r="J17" s="41"/>
      <c r="K17" s="41"/>
      <c r="L17" s="41"/>
      <c r="M17" s="41"/>
      <c r="N17" s="42"/>
    </row>
    <row r="18" spans="1:15" s="1" customFormat="1" ht="21.75" customHeight="1" x14ac:dyDescent="0.25">
      <c r="A18" s="29" t="s">
        <v>34</v>
      </c>
      <c r="B18" s="29"/>
      <c r="C18" s="29"/>
      <c r="D18" s="29"/>
      <c r="E18" s="29"/>
      <c r="F18" s="29"/>
      <c r="G18" s="29"/>
      <c r="H18" s="29"/>
      <c r="I18" s="29"/>
      <c r="J18" s="29"/>
      <c r="K18" s="29"/>
      <c r="L18" s="29"/>
      <c r="M18" s="29"/>
      <c r="N18" s="29"/>
      <c r="O18" s="29"/>
    </row>
    <row r="19" spans="1:15" ht="15" customHeight="1" x14ac:dyDescent="0.25">
      <c r="A19" s="30" t="s">
        <v>0</v>
      </c>
      <c r="B19" s="30" t="s">
        <v>1</v>
      </c>
      <c r="C19" s="32" t="s">
        <v>2</v>
      </c>
      <c r="D19" s="30" t="s">
        <v>3</v>
      </c>
      <c r="E19" s="30" t="s">
        <v>4</v>
      </c>
      <c r="F19" s="30" t="s">
        <v>5</v>
      </c>
      <c r="G19" s="34" t="s">
        <v>12</v>
      </c>
      <c r="H19" s="35"/>
      <c r="I19" s="35"/>
      <c r="J19" s="35"/>
      <c r="K19" s="30" t="s">
        <v>9</v>
      </c>
      <c r="L19" s="36" t="s">
        <v>14</v>
      </c>
      <c r="M19" s="30" t="s">
        <v>6</v>
      </c>
      <c r="N19" s="38" t="s">
        <v>7</v>
      </c>
      <c r="O19" s="38" t="s">
        <v>32</v>
      </c>
    </row>
    <row r="20" spans="1:15" ht="35.25" customHeight="1" x14ac:dyDescent="0.25">
      <c r="A20" s="31"/>
      <c r="B20" s="31"/>
      <c r="C20" s="33"/>
      <c r="D20" s="31"/>
      <c r="E20" s="31"/>
      <c r="F20" s="31"/>
      <c r="G20" s="2" t="s">
        <v>30</v>
      </c>
      <c r="H20" s="2" t="s">
        <v>8</v>
      </c>
      <c r="I20" s="2" t="s">
        <v>31</v>
      </c>
      <c r="J20" s="2" t="s">
        <v>15</v>
      </c>
      <c r="K20" s="31"/>
      <c r="L20" s="37"/>
      <c r="M20" s="31"/>
      <c r="N20" s="39"/>
      <c r="O20" s="39"/>
    </row>
    <row r="21" spans="1:15" s="11" customFormat="1" ht="40.5" customHeight="1" x14ac:dyDescent="0.25">
      <c r="A21" s="12" t="s">
        <v>20</v>
      </c>
      <c r="B21" s="13" t="s">
        <v>21</v>
      </c>
      <c r="C21" s="13" t="s">
        <v>22</v>
      </c>
      <c r="D21" s="14" t="s">
        <v>23</v>
      </c>
      <c r="E21" s="13" t="s">
        <v>24</v>
      </c>
      <c r="F21" s="15" t="s">
        <v>25</v>
      </c>
      <c r="G21" s="16">
        <v>0</v>
      </c>
      <c r="H21" s="16">
        <v>0</v>
      </c>
      <c r="I21" s="16">
        <v>0</v>
      </c>
      <c r="J21" s="16">
        <v>0</v>
      </c>
      <c r="K21" s="17">
        <v>0</v>
      </c>
      <c r="L21" s="16">
        <v>0</v>
      </c>
      <c r="M21" s="15">
        <v>3</v>
      </c>
      <c r="N21" s="18">
        <v>41</v>
      </c>
      <c r="O21" s="19" t="s">
        <v>26</v>
      </c>
    </row>
    <row r="22" spans="1:15" s="11" customFormat="1" ht="48" customHeight="1" x14ac:dyDescent="0.25">
      <c r="A22" s="12" t="s">
        <v>27</v>
      </c>
      <c r="B22" s="13" t="s">
        <v>21</v>
      </c>
      <c r="C22" s="13" t="s">
        <v>22</v>
      </c>
      <c r="D22" s="14" t="s">
        <v>28</v>
      </c>
      <c r="E22" s="13" t="s">
        <v>24</v>
      </c>
      <c r="F22" s="15" t="s">
        <v>25</v>
      </c>
      <c r="G22" s="16">
        <v>0</v>
      </c>
      <c r="H22" s="16">
        <v>0</v>
      </c>
      <c r="I22" s="16">
        <v>0</v>
      </c>
      <c r="J22" s="16">
        <v>0</v>
      </c>
      <c r="K22" s="17">
        <v>0</v>
      </c>
      <c r="L22" s="16">
        <v>0</v>
      </c>
      <c r="M22" s="15">
        <v>3</v>
      </c>
      <c r="N22" s="18">
        <v>19</v>
      </c>
      <c r="O22" s="20" t="s">
        <v>29</v>
      </c>
    </row>
    <row r="23" spans="1:15" s="1" customFormat="1" ht="21" customHeight="1" x14ac:dyDescent="0.25">
      <c r="A23" s="27" t="s">
        <v>13</v>
      </c>
      <c r="B23" s="28"/>
      <c r="C23" s="28"/>
      <c r="D23" s="28"/>
      <c r="E23" s="28"/>
      <c r="F23" s="28"/>
      <c r="G23" s="28"/>
      <c r="H23" s="28"/>
      <c r="I23" s="28"/>
      <c r="J23" s="28"/>
      <c r="K23" s="26">
        <f>SUM(K22:K22)</f>
        <v>0</v>
      </c>
      <c r="L23" s="8" t="s">
        <v>17</v>
      </c>
      <c r="M23" s="7">
        <f>SUM(M21:M22)</f>
        <v>6</v>
      </c>
      <c r="N23" s="7">
        <f>SUM(N21:N22)</f>
        <v>60</v>
      </c>
      <c r="O23" s="3"/>
    </row>
    <row r="24" spans="1:15" s="1" customFormat="1" ht="21.75" customHeight="1" x14ac:dyDescent="0.25">
      <c r="A24" s="29" t="s">
        <v>37</v>
      </c>
      <c r="B24" s="29"/>
      <c r="C24" s="29"/>
      <c r="D24" s="29"/>
      <c r="E24" s="29"/>
      <c r="F24" s="29"/>
      <c r="G24" s="29"/>
      <c r="H24" s="29"/>
      <c r="I24" s="29"/>
      <c r="J24" s="29"/>
      <c r="K24" s="29"/>
      <c r="L24" s="29"/>
      <c r="M24" s="29"/>
      <c r="N24" s="29"/>
      <c r="O24" s="29"/>
    </row>
    <row r="25" spans="1:15" ht="15" customHeight="1" x14ac:dyDescent="0.25">
      <c r="A25" s="30" t="s">
        <v>0</v>
      </c>
      <c r="B25" s="30" t="s">
        <v>1</v>
      </c>
      <c r="C25" s="32" t="s">
        <v>2</v>
      </c>
      <c r="D25" s="30" t="s">
        <v>3</v>
      </c>
      <c r="E25" s="30" t="s">
        <v>4</v>
      </c>
      <c r="F25" s="30" t="s">
        <v>5</v>
      </c>
      <c r="G25" s="34" t="s">
        <v>12</v>
      </c>
      <c r="H25" s="35"/>
      <c r="I25" s="35"/>
      <c r="J25" s="35"/>
      <c r="K25" s="30" t="s">
        <v>9</v>
      </c>
      <c r="L25" s="36" t="s">
        <v>14</v>
      </c>
      <c r="M25" s="30" t="s">
        <v>6</v>
      </c>
      <c r="N25" s="38" t="s">
        <v>7</v>
      </c>
      <c r="O25" s="38" t="s">
        <v>47</v>
      </c>
    </row>
    <row r="26" spans="1:15" ht="35.25" customHeight="1" x14ac:dyDescent="0.25">
      <c r="A26" s="31"/>
      <c r="B26" s="31"/>
      <c r="C26" s="33"/>
      <c r="D26" s="31"/>
      <c r="E26" s="31"/>
      <c r="F26" s="31"/>
      <c r="G26" s="2" t="s">
        <v>30</v>
      </c>
      <c r="H26" s="2" t="s">
        <v>8</v>
      </c>
      <c r="I26" s="2" t="s">
        <v>31</v>
      </c>
      <c r="J26" s="2" t="s">
        <v>15</v>
      </c>
      <c r="K26" s="31"/>
      <c r="L26" s="37"/>
      <c r="M26" s="31"/>
      <c r="N26" s="39"/>
      <c r="O26" s="39"/>
    </row>
    <row r="27" spans="1:15" s="25" customFormat="1" ht="48.75" customHeight="1" x14ac:dyDescent="0.25">
      <c r="A27" s="12" t="s">
        <v>38</v>
      </c>
      <c r="B27" s="13" t="s">
        <v>39</v>
      </c>
      <c r="C27" s="13" t="s">
        <v>22</v>
      </c>
      <c r="D27" s="13" t="s">
        <v>40</v>
      </c>
      <c r="E27" s="13" t="s">
        <v>41</v>
      </c>
      <c r="F27" s="13" t="s">
        <v>25</v>
      </c>
      <c r="G27" s="16">
        <v>0</v>
      </c>
      <c r="H27" s="16">
        <v>0</v>
      </c>
      <c r="I27" s="16">
        <v>0</v>
      </c>
      <c r="J27" s="16">
        <v>0</v>
      </c>
      <c r="K27" s="17">
        <v>0</v>
      </c>
      <c r="L27" s="16">
        <v>0</v>
      </c>
      <c r="M27" s="13">
        <v>3</v>
      </c>
      <c r="N27" s="18">
        <v>47</v>
      </c>
      <c r="O27" s="24" t="s">
        <v>42</v>
      </c>
    </row>
    <row r="28" spans="1:15" s="25" customFormat="1" ht="48" customHeight="1" x14ac:dyDescent="0.25">
      <c r="A28" s="12" t="s">
        <v>43</v>
      </c>
      <c r="B28" s="13" t="s">
        <v>44</v>
      </c>
      <c r="C28" s="13" t="s">
        <v>22</v>
      </c>
      <c r="D28" s="13" t="s">
        <v>40</v>
      </c>
      <c r="E28" s="13" t="s">
        <v>45</v>
      </c>
      <c r="F28" s="13" t="s">
        <v>25</v>
      </c>
      <c r="G28" s="16">
        <v>0</v>
      </c>
      <c r="H28" s="16">
        <v>0</v>
      </c>
      <c r="I28" s="16">
        <v>0</v>
      </c>
      <c r="J28" s="16">
        <v>0</v>
      </c>
      <c r="K28" s="17">
        <v>0</v>
      </c>
      <c r="L28" s="16">
        <v>0</v>
      </c>
      <c r="M28" s="13">
        <v>3</v>
      </c>
      <c r="N28" s="18">
        <v>78</v>
      </c>
      <c r="O28" s="20" t="s">
        <v>46</v>
      </c>
    </row>
    <row r="29" spans="1:15" x14ac:dyDescent="0.25">
      <c r="A29" s="27" t="s">
        <v>13</v>
      </c>
      <c r="B29" s="28"/>
      <c r="C29" s="28"/>
      <c r="D29" s="28"/>
      <c r="E29" s="28"/>
      <c r="F29" s="28"/>
      <c r="G29" s="28"/>
      <c r="H29" s="28"/>
      <c r="I29" s="28"/>
      <c r="J29" s="28"/>
      <c r="K29" s="26">
        <f>SUM(K28:K28)</f>
        <v>0</v>
      </c>
      <c r="L29" s="8" t="s">
        <v>17</v>
      </c>
      <c r="M29" s="7">
        <v>6</v>
      </c>
      <c r="N29" s="7">
        <f>SUM(N27:N28)</f>
        <v>125</v>
      </c>
    </row>
    <row r="30" spans="1:15" s="1" customFormat="1" ht="21.75" customHeight="1" x14ac:dyDescent="0.25">
      <c r="A30" s="29" t="s">
        <v>48</v>
      </c>
      <c r="B30" s="29"/>
      <c r="C30" s="29"/>
      <c r="D30" s="29"/>
      <c r="E30" s="29"/>
      <c r="F30" s="29"/>
      <c r="G30" s="29"/>
      <c r="H30" s="29"/>
      <c r="I30" s="29"/>
      <c r="J30" s="29"/>
      <c r="K30" s="29"/>
      <c r="L30" s="29"/>
      <c r="M30" s="29"/>
      <c r="N30" s="29"/>
      <c r="O30" s="29"/>
    </row>
    <row r="31" spans="1:15" ht="15" customHeight="1" x14ac:dyDescent="0.25">
      <c r="A31" s="30" t="s">
        <v>0</v>
      </c>
      <c r="B31" s="30" t="s">
        <v>1</v>
      </c>
      <c r="C31" s="32" t="s">
        <v>2</v>
      </c>
      <c r="D31" s="30" t="s">
        <v>3</v>
      </c>
      <c r="E31" s="30" t="s">
        <v>4</v>
      </c>
      <c r="F31" s="30" t="s">
        <v>5</v>
      </c>
      <c r="G31" s="34" t="s">
        <v>12</v>
      </c>
      <c r="H31" s="35"/>
      <c r="I31" s="35"/>
      <c r="J31" s="35"/>
      <c r="K31" s="30" t="s">
        <v>9</v>
      </c>
      <c r="L31" s="36" t="s">
        <v>14</v>
      </c>
      <c r="M31" s="30" t="s">
        <v>6</v>
      </c>
      <c r="N31" s="38" t="s">
        <v>7</v>
      </c>
      <c r="O31" s="38" t="s">
        <v>47</v>
      </c>
    </row>
    <row r="32" spans="1:15" ht="35.25" customHeight="1" x14ac:dyDescent="0.25">
      <c r="A32" s="31"/>
      <c r="B32" s="31"/>
      <c r="C32" s="33"/>
      <c r="D32" s="31"/>
      <c r="E32" s="31"/>
      <c r="F32" s="31"/>
      <c r="G32" s="2" t="s">
        <v>30</v>
      </c>
      <c r="H32" s="2" t="s">
        <v>8</v>
      </c>
      <c r="I32" s="2" t="s">
        <v>31</v>
      </c>
      <c r="J32" s="2" t="s">
        <v>15</v>
      </c>
      <c r="K32" s="31"/>
      <c r="L32" s="37"/>
      <c r="M32" s="31"/>
      <c r="N32" s="39"/>
      <c r="O32" s="39"/>
    </row>
    <row r="33" spans="1:15" s="11" customFormat="1" ht="102" customHeight="1" x14ac:dyDescent="0.25">
      <c r="A33" s="12" t="s">
        <v>49</v>
      </c>
      <c r="B33" s="51" t="s">
        <v>50</v>
      </c>
      <c r="C33" s="13" t="s">
        <v>22</v>
      </c>
      <c r="D33" s="51" t="s">
        <v>51</v>
      </c>
      <c r="E33" s="51" t="s">
        <v>52</v>
      </c>
      <c r="F33" s="15" t="s">
        <v>25</v>
      </c>
      <c r="G33" s="16">
        <v>0</v>
      </c>
      <c r="H33" s="16">
        <v>0</v>
      </c>
      <c r="I33" s="16">
        <v>0</v>
      </c>
      <c r="J33" s="16">
        <v>8484</v>
      </c>
      <c r="K33" s="17">
        <f>G33+H33+I33+J33</f>
        <v>8484</v>
      </c>
      <c r="L33" s="16">
        <f>K33/N33</f>
        <v>16.378378378378379</v>
      </c>
      <c r="M33" s="15">
        <v>6</v>
      </c>
      <c r="N33" s="18">
        <v>518</v>
      </c>
      <c r="O33" s="20" t="s">
        <v>53</v>
      </c>
    </row>
    <row r="34" spans="1:15" s="11" customFormat="1" ht="40.5" customHeight="1" x14ac:dyDescent="0.25">
      <c r="A34" s="12" t="s">
        <v>54</v>
      </c>
      <c r="B34" s="13" t="s">
        <v>21</v>
      </c>
      <c r="C34" s="13" t="s">
        <v>22</v>
      </c>
      <c r="D34" s="14" t="s">
        <v>55</v>
      </c>
      <c r="E34" s="51" t="s">
        <v>56</v>
      </c>
      <c r="F34" s="15" t="s">
        <v>25</v>
      </c>
      <c r="G34" s="16">
        <v>0</v>
      </c>
      <c r="H34" s="16">
        <v>0</v>
      </c>
      <c r="I34" s="16">
        <v>0</v>
      </c>
      <c r="J34" s="16">
        <v>0</v>
      </c>
      <c r="K34" s="17">
        <v>0</v>
      </c>
      <c r="L34" s="16">
        <v>0</v>
      </c>
      <c r="M34" s="15">
        <v>3</v>
      </c>
      <c r="N34" s="18">
        <v>12</v>
      </c>
      <c r="O34" s="51" t="s">
        <v>57</v>
      </c>
    </row>
    <row r="35" spans="1:15" x14ac:dyDescent="0.25">
      <c r="A35" s="27" t="s">
        <v>13</v>
      </c>
      <c r="B35" s="28"/>
      <c r="C35" s="28"/>
      <c r="D35" s="28"/>
      <c r="E35" s="28"/>
      <c r="F35" s="28"/>
      <c r="G35" s="28"/>
      <c r="H35" s="28"/>
      <c r="I35" s="28"/>
      <c r="J35" s="28"/>
      <c r="K35" s="26">
        <f>SUM(K33:K34)</f>
        <v>8484</v>
      </c>
      <c r="L35" s="52">
        <f>SUM(L33:L34)</f>
        <v>16.378378378378379</v>
      </c>
      <c r="M35" s="7">
        <f>SUM(M33:M34)</f>
        <v>9</v>
      </c>
      <c r="N35" s="7">
        <f>SUM(N33:N34)</f>
        <v>530</v>
      </c>
    </row>
    <row r="36" spans="1:15" s="21" customFormat="1" x14ac:dyDescent="0.25">
      <c r="A36" s="21" t="s">
        <v>11</v>
      </c>
    </row>
    <row r="37" spans="1:15" s="22" customFormat="1" x14ac:dyDescent="0.25">
      <c r="A37" s="21" t="s">
        <v>33</v>
      </c>
      <c r="B37" s="21"/>
      <c r="C37" s="21"/>
      <c r="D37" s="21"/>
      <c r="E37" s="21"/>
      <c r="F37" s="21"/>
      <c r="G37" s="21"/>
      <c r="H37" s="21"/>
      <c r="I37" s="21"/>
      <c r="J37" s="21"/>
      <c r="K37" s="21"/>
      <c r="L37" s="21"/>
      <c r="M37" s="21"/>
      <c r="N37" s="21"/>
      <c r="O37" s="21"/>
    </row>
  </sheetData>
  <mergeCells count="89">
    <mergeCell ref="A35:J35"/>
    <mergeCell ref="A8:O8"/>
    <mergeCell ref="K9:K10"/>
    <mergeCell ref="O9:O10"/>
    <mergeCell ref="A30:O30"/>
    <mergeCell ref="A31:A32"/>
    <mergeCell ref="B31:B32"/>
    <mergeCell ref="C31:C32"/>
    <mergeCell ref="D31:D32"/>
    <mergeCell ref="E31:E32"/>
    <mergeCell ref="F31:F32"/>
    <mergeCell ref="G31:J31"/>
    <mergeCell ref="K31:K32"/>
    <mergeCell ref="L31:L32"/>
    <mergeCell ref="M31:M32"/>
    <mergeCell ref="N31:N32"/>
    <mergeCell ref="O31:O32"/>
    <mergeCell ref="A23:J23"/>
    <mergeCell ref="A13:O13"/>
    <mergeCell ref="K14:K15"/>
    <mergeCell ref="O14:O15"/>
    <mergeCell ref="G19:J19"/>
    <mergeCell ref="L19:L20"/>
    <mergeCell ref="O19:O20"/>
    <mergeCell ref="A18:O18"/>
    <mergeCell ref="A19:A20"/>
    <mergeCell ref="B19:B20"/>
    <mergeCell ref="C19:C20"/>
    <mergeCell ref="D19:D20"/>
    <mergeCell ref="E19:E20"/>
    <mergeCell ref="F19:F20"/>
    <mergeCell ref="K19:K20"/>
    <mergeCell ref="M19:M20"/>
    <mergeCell ref="N19:N20"/>
    <mergeCell ref="A11:A12"/>
    <mergeCell ref="B11:B12"/>
    <mergeCell ref="C12:N12"/>
    <mergeCell ref="N3:N4"/>
    <mergeCell ref="A9:A10"/>
    <mergeCell ref="B9:B10"/>
    <mergeCell ref="C9:C10"/>
    <mergeCell ref="D9:D10"/>
    <mergeCell ref="E9:E10"/>
    <mergeCell ref="F9:F10"/>
    <mergeCell ref="L9:L10"/>
    <mergeCell ref="M9:M10"/>
    <mergeCell ref="N9:N10"/>
    <mergeCell ref="A16:A17"/>
    <mergeCell ref="B16:B17"/>
    <mergeCell ref="A1:N1"/>
    <mergeCell ref="A5:A6"/>
    <mergeCell ref="B5:B6"/>
    <mergeCell ref="C6:N6"/>
    <mergeCell ref="A7:K7"/>
    <mergeCell ref="A3:A4"/>
    <mergeCell ref="B3:B4"/>
    <mergeCell ref="C3:C4"/>
    <mergeCell ref="D3:D4"/>
    <mergeCell ref="E3:E4"/>
    <mergeCell ref="F3:F4"/>
    <mergeCell ref="L3:L4"/>
    <mergeCell ref="M3:M4"/>
    <mergeCell ref="A2:O2"/>
    <mergeCell ref="K3:K4"/>
    <mergeCell ref="O3:O4"/>
    <mergeCell ref="C17:N17"/>
    <mergeCell ref="A14:A15"/>
    <mergeCell ref="B14:B15"/>
    <mergeCell ref="C14:C15"/>
    <mergeCell ref="D14:D15"/>
    <mergeCell ref="E14:E15"/>
    <mergeCell ref="F14:F15"/>
    <mergeCell ref="L14:L15"/>
    <mergeCell ref="M14:M15"/>
    <mergeCell ref="N14:N15"/>
    <mergeCell ref="A29:J29"/>
    <mergeCell ref="A24:O24"/>
    <mergeCell ref="A25:A26"/>
    <mergeCell ref="B25:B26"/>
    <mergeCell ref="C25:C26"/>
    <mergeCell ref="D25:D26"/>
    <mergeCell ref="E25:E26"/>
    <mergeCell ref="F25:F26"/>
    <mergeCell ref="G25:J25"/>
    <mergeCell ref="K25:K26"/>
    <mergeCell ref="L25:L26"/>
    <mergeCell ref="M25:M26"/>
    <mergeCell ref="N25:N26"/>
    <mergeCell ref="O25:O26"/>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Celso Guerini</cp:lastModifiedBy>
  <dcterms:created xsi:type="dcterms:W3CDTF">2013-04-10T17:10:31Z</dcterms:created>
  <dcterms:modified xsi:type="dcterms:W3CDTF">2018-07-17T16:56:02Z</dcterms:modified>
</cp:coreProperties>
</file>