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9 TABELAS SET\"/>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57" i="1" l="1"/>
  <c r="M57" i="1"/>
  <c r="K54" i="1"/>
  <c r="L54" i="1" s="1"/>
  <c r="K57" i="1" l="1"/>
  <c r="N50" i="1"/>
  <c r="M50" i="1"/>
  <c r="K49" i="1"/>
  <c r="L49" i="1" s="1"/>
  <c r="K48" i="1"/>
  <c r="K50" i="1" l="1"/>
  <c r="L48" i="1"/>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<sst xmlns="http://schemas.openxmlformats.org/spreadsheetml/2006/main" count="283" uniqueCount="106">
  <si>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</si>
  <si>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</si>
  <si>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</si>
  <si>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</si>
  <si>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</si>
  <si>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</si>
  <si>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</si>
  <si>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</si>
  <si>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</si>
  <si>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</si>
  <si>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</si>
  <si>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</si>
  <si>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</si>
  <si>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</si>
  <si>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</si>
  <si>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</si>
  <si>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</si>
  <si>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</si>
  <si>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</si>
  <si>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</si>
  <si>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</si>
  <si>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</si>
  <si>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</si>
  <si>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</si>
  <si>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</si>
  <si>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</si>
  <si>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</si>
  <si>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</si>
  <si>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</si>
  <si>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</si>
  <si>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</si>
  <si>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</si>
  <si>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</si>
  <si>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</si>
  <si>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</si>
  <si>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</si>
  <si>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</si>
  <si>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</si>
  <si>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</si>
  <si>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</si>
  <si>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</si>
  <si>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</si>
  <si>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</si>
  <si>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</si>
  <si>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</si>
  <si>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</si>
  <si>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</si>
  <si>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</si>
  <si>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</si>
  <si>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</si>
  <si>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</si>
  <si>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</si>
  <si>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</si>
  <si>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</si>
  <si>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</si>
  <si>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</si>
  <si>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</si>
  <si>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</si>
  <si>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</si>
  <si>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</si>
  <si>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</si>
  <si>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</si>
  <si>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</si>
  <si>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</si>
  <si>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</si>
  <si>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</si>
  <si>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</si>
  <si>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</si>
  <si>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</si>
  <si>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</si>
  <si>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</si>
  <si>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</si>
  <si>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</si>
  <si>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</si>
  <si>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</si>
  <si>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</si>
  <si>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</si>
  <si>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</si>
  <si>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</si>
  <si>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</si>
  <si>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</si>
  <si>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</si>
  <si>
    <t>Mês: Ago / 2018</t>
  </si>
  <si>
    <t>Lançamento do Portal da Rede dos Observatórios da Despesa Pública - ODP</t>
  </si>
  <si>
    <t>Interna</t>
  </si>
  <si>
    <t>Agentes públicos da União, Estados e Municípios</t>
  </si>
  <si>
    <t>Diversos</t>
  </si>
  <si>
    <t xml:space="preserve">NILSOM ZANATTO
ANDRE PINHEIRO DE OLIVEIRA
LEANDRO DA SILVA FORNASIER 
ANCELMO LUIZ EVANGELISTA DOS SANTOS 
RIVALTER SARAIVA DA SILVA
BÓRIS ALEXANDER GONÇALVES DE SOUZA
CAROLINA ZEMUNER
RANIERI BRAGA DOS SANTOS
FELIPE BARROS DA COSTA
FLÁVIO DONIZETE SGARBI 
VIVIANE OLIVEIRA SANADA
ALEXANDRE WOLNIEWICZ
ALESSANDRO MARINHO DE ALBUQUERQUE
ILUENY CONSTÂNCIO CHAVES DOS SANTOS
MARCELO SANTOS DE ARAÚJO
IGOR ANTONIO GIROTTO
FÁBIO FRANCESCHETTO
RONALDO DA ROCHA
VALFREDO ROQUE PEREIRA
CACILDA FATIMA DA SILVA
ALBERLUCIO BARBOSA DOS SANTOS
LINDBERG MIGUEL ARCANJO
ELIANE DIAS ROSA PEREIRA LIMA
CLAUDIA BORGES RODRIGUES LAURETE
CARLOS HENRIQUE DA SILVA LEVY
FABIANA FELIX DA SILVA
RODRIGO MORELLO ALVES
JHONATAN WILLIAN
RAFAEL LUIZ PINTO
GILBERTO DE SOUZA 
ERIC SHANE LUCINGER RUIZ 
ELSA SOFIA HAUTMANN 
JOSE MARIO PEREIRA DANTAS
CLAUDIO PONTES DA SILVA
CAIO JAMUNDA
ORLANDO VIEIRA DE CASTRO JUNIOR
MARCELO CAMPOS DA SILVA
RODRIGO PERES FERREIRA
JOSE RAIMUNDO BASTOS DE AGUIAR 
OSVALDO FARIA DE OLIVEIRA
CRISTINA DE OLIVEIRA ROSA SILVA
KLIWER SCHMITT
CLAUDIA VIEIRA DA SILVA
ADRIANA MARTINS DE OLIVEIRA
CRISTIANO FRANCIS MATOS DE MACEDO
HEITOR LUIZ SCHÉ JÚNIOR
ANDREA YUMI ICO
RODRIGO DUARTE SILVA
MARIA TERESA SILVEIRA DE SOUSA
LUCIA REGINA HUMERES
OLDAIR SCHROEDER
SABRINA PUNDEK MULLER
RAFAEL MAIA PINTO
ANDREA RÉGIS
CLAUDIO MARTINS NUNES
EUNICE IVANA TREBIEN SCHAFFER
SONIA ENDLER DE OLIVEIRA
RAUL FERNANDO FERNANDES TEIXEIRA
FRANCISCO AMANTE
JEFFERSON FALK BITTENCOURT
PAULO GASTAO PRETTO
GEORGE BRASIL PASCHOAL PITSICA
ROBERTO SILVEIRA FLEISCHMANN
CLARISSA SILVESTRE VIEIRA SAVI
FRANCIENE SILVA DE OLIVEIRA
CLAUDIA REGINA PEREIRA BITTENCOURT
MARCO AURELIO SOUZA DA SILVA
SILVIA LETÍCIA LISTONI
JÂNIO QUADROS
VALMOR RAIMUNDO MACHADO JUNIOR
GELSOM LUIZ PINHEIRO
LUCIA BORBA MAY WENSING
ANISIO ANATOLIO SOARES 
PATRYCIA BYANCA FURTADO
ADEMIR DE BRIDA JUNIOR 
LINDOLFO PYSKLIEWITZ 
MARCIA NAZARETH DE SOUZA 
BRUNA SILVA FERREIRA COELHO 
ROSALIA M. CASSOL MARTINS 
FABIO THOMAZ 
JAMES ROSA 
ANTONIO MARCIO DE AMORIM RAMOS
RUBENS BEZERRA SOARES JUNIOR
MARCUS PRESÍDIO
ERNANI LIMA FERNANDES
MARCOS ANTONIO FEIJO NAGAKI
FABIO BRAMBILLA RODRIGUES 
TATIANA LISITA RIBERA
ROBINSON VESPUCIO VAZ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ADERSON FLORES 
ADEMAR SENÁBIO FILHO
ALESSANDRA BARCELLO BARROS
AUGUSTO PUHL PIAZZA
CESAR FERNANDO CAVALLI
CHRISTIAN CORTE REAL
CLARICE EHARA
CLOVIS RENATO SQUIO
DANIELA POTRICH OLIVEIRA
DECIO BACEDO DE VARGAS
GILMAR FELIPE DE MORAIS
LUCIANA BERNIERI PEREIRA
MAGALI GEOVANA RAMLOW CAMPELLI
MARCO ANTONIO BARBOSA LOPES
MARISA ZIKAN DA SILVA
PABLO DOS SANTOS COMBAT
TATIANA BOZZA
ADIRCELIO DE MORAES FERREIRA JUNIOR
PAULO ELI
LEONARDO JORGE SALES
JEAN CARLO VOGEL
LEANDRO DA SILVA FORNASIER
MIRIAN FRANCISCA ALVES PEREZ
MARCIA GRACIOSA
IVO POSSAMAI
JOÃO VICTOR DOS SANTOS DELA ROCA
42970490900
AGINOLFO JOSE NAU JUNIOR
CÍCERO ALESSANDRO T. BARBOSA
FABIANA RIBEIRO BORGES
INES MARINA DE SOUZA
JOSANE MARA MACIEL
RODRIGO STIGGER DUTRA
JEAN CARLO VOGEL
ANÍSIO ANATÓLIO SOARES 
SAMUEL DAL-FARRA NASPOLINI 
CONSTÂNCIO ALBERTO SALLES MACIEL 
ANDREZA DE MORAIS MACHADO
GUILHERME SERAFIM PINTER
VANIO RODRIGUES
ANDRÉ DAROS
AUGUSTO PUHL PIAZZA 
MARCO AURÉLIO DE ANDRADE DUTRA
LEDA CANDIDA LEITE PEREIRA CIPOLI RIBEIRO
</t>
  </si>
  <si>
    <t>24</t>
  </si>
  <si>
    <t>Treinamento do Portal da Rede dos Observatórios da Despesa Pública - ODP</t>
  </si>
  <si>
    <t xml:space="preserve">James Rosa </t>
  </si>
  <si>
    <t xml:space="preserve">NILSOM ZANATTO
ANDRE PINHEIRO DE OLIVEIRA
JAMES ROSA
JOSÉ MÁRIO PEREIRA DANTAS
CLÁUDIO PONTES DA SILVA
ANTÔNIO MÁRCIO DE AMORIM RAMOS
RUBENS BEZERRA SOARES JÚNIOR
MARCUS PRESÍDIO
JOSE RAIMUNDO BASTOS DE AGUIAR 
VALFREDO ROQUE PEREIRA
ERNANI LIMA FERNANDES
MARCOS ANTONIO FEIJO NAGAKI
FABIO BRAMBILLA RODRIGUES 
TATIANA LISITA RIBERA
ROBINSON VESPUCIO VAZ
CACILDA FÁTIMA DA SILVA 
ALBERLUCIO BARBOSA DOS SANTOS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ILUENY CONSTÂNCIO CHAVES DOS SANTOS
MARCELO SANTOS DE ARAÚJO
ANCELMO LUIZ EVANGELISTA DOS SANTOS 
RIVALTER SARAIVA DA SILVA
BÓRIS ALEXANDER GONÇALVES DE SOUZA
CAROLINA ZEMUNER
RANIERI BRAGA DOS SANTOS
FELIPE BARROS DA COSTA
FLÁVIO DONIZETE SGARBI 
VIVIANE OLIVEIRA SANADA
LINDBERG MIGUEL ARCANJO
CLAUDIA BORGES RODRIGUES LAUTERTE
ELIANE DIAS ROSA PEREIRA LIMA
CARLOS HENRIQUE DA SILVA LEVY
FABIANA FELIX DA SILVA
ALEXANDRE WOLNIEWICZ
ALESSANDRO MARINHO DE ALBUQUERQUE
NILSOM ZANATTO
RONALDO DA ROCHA
JHONATAN WILLIAN
IGOR ANTONIO GIROTTO
FÁBIO FRANCESCHETTO
RAFAEL LUIZ PINTO
GILBERTO DE SOUZA 
ERIC SHANE LUCINGER RUIZ 
ELSA SOFIA HAUTMANN 
CAIO JAMUNDÁ
ANDRÉ PINHEIRO DE OLIVEIRA
ORLANDO VIEIRA DE CASTRO JUNIOR
MARCELO CAMPOS DA SILVA
LEONARDO JORGE SALES
RODRIGO PERES FERREIRA
MARCO ANTONIO BARBOSA LOPES
GILMAR FELIPE DE MORAIS
CLARICE EHARA
MAGALI GEOVANA RAMLOW CAMPELLI
DANIELA POTRICH OLIVEIRA
DÉCIO BACEDO DE VARGAS
AUGUSTO PUHL PIAZZA
MARISA ZIKAN DA SILVA
CLÓVIS RENATO SQUIO
ADEMAR SENÁBIO FILHO
LUCIANA BERNIERI PEREIRA
CHRISTIAN CORTE REAL
TATIANA BOZZA
CESAR FERNANDO CAVALLI
PABLO DOS SANTOS COMBAT
ALESSANDRA BARCELLO BARROS
LEANDRO DA SILVA FORNASIER
ROSÁLIA M. CASSOL MARTINS
FABIO THOMAZ
JAMES ROSA
RODRIGO MORELLO ALVES
</t>
  </si>
  <si>
    <t>Mês: Set / 2018</t>
  </si>
  <si>
    <t>II Fórum TCE Educação: A gestão pública eficiente e transparente da educação</t>
  </si>
  <si>
    <t>Secretários Municipais de Educação, Servidores da área administrativa das Secretarias Municipais de Educação e representantes da área da educação nas Associações de Municípios Catarinenses</t>
  </si>
  <si>
    <t>Marcos Ozório, João Luiz Carvalho Botega, Gláucia Cunha, Ana Paula Machado Costa e Moisés Hoegenn</t>
  </si>
  <si>
    <t>ADILES LIMA
ADILSON MÁRIO SIGNORELLI
ADRIANA GIOMBELLI BORDINHON
ADRIANA HELENA ROSSA
ADRIANA REGINA DOS SANTOS
ADROALDO FARACO
ALCIDES MANTOVANI
ALDAIR NASCIMENTO CARVALHO
ALDAIR WENGERKIEWICZ MUNCINELLI
ALDORILDO SOARES DOS SANTOS
ALESSANDRA PASCOALI
ALESSANDRA SIMAS GHIOTTO
ALEX CLEIDIR TARDETTI
ALEXANDRA DOS SANTOS
ALEXANDRA XAVIER ATANÁSIO MASSELAI
ALEXANDRE FONSECA OLIVEIRA
ALFRED NAGEL NETO
ALFROH POSTAI
ALINE MICHELE DESCHAMPS
ANA APARECIDA SIQUEIRA SCHROEDER
ANA CRISTINA BORTOLI HILDEBRANDO DOS SANTOS
ANA MARIA DE BITTENCOURT BENTO
ANA MARIA MARCON DOS SANTOS
ANA PAULA MABÍLIA
ANA PAULA MACHADO DA COSTA
ANA PAULA TEIXEIRA CECHINEL
ANDERSON ...............ILEGIVEL..................
ANDERSON ROBERTO BARKEMEYER
ANDRE LUIZ VAISAM
ANDRÉ SANTOS PEREIRA
ANDRÉA CORDEIRO QUINTINO
ANDRÉA GIOVANA LEITE ANDREANI
ANDRÉIA APARECIDA FONTANA DEMENECK
ANDRÉIA CASAGRANDE CARARO
ANDREIA DORINI GIACOMINI
ANDRENIZE CRISTINA ROSSA LUNKES
ANDRESSA CALEFFI TAMANHO
ANDRESSA HELLMANN
ANDREZA GALLAS
ANELI KLOTZ ROTHBARTH
ANELISE HELENA PAULISTA
ANGELA MARIA SIMÃO HOEMKE
ANGELICA ANALU ESPÍNDOLA
ANGELITA PUCHALSKI
ANGELITA TERESINHA STULP BOURSCHEID
ANNA PAULA DE OLIVEIRA
ANNA PAULA PROBST ALVES
ANTÃO ANTÔNIO DAVID
ARACELI MENGARDA JAKUBIAK
ARI VIEIRA SIMÕES
ARIANE OLIVEIRA DE ALMEIDA PEREIRA 
ARIANE SPANHOLI VIGOLO
ARLENE APARECIDA DE ARRUDA
AUGUSTO ZAGONEL
AUREA JULIANA NUNES SILVA
BEATRIZ MARTENHUK VEISS
BRUNA RUDOLFO
CAMILA DO AMARAL
CAMILA REGINA ROSTIROLA
CARLA STANKE
CARLOS EDUARDO MOREIRA DA SILVA 
CARME SIMIONI VARELA
CARMEN RAYMUNDI
CASSIANE BIZOLO
CÉLIA MARGARETE DA COSTA SOUZA
CELSO GUERINI
CENIRA TELMA WEBER
CHRISTIAN LOCK TEODORO
CIDINEIA GRAHL
CÍNTIA BÚRIGO GAVA
CINTIA SPEROTTO
CIRLENE DO CARMO LIMA DOS SANTOS
CLAUDINEIA NIEHUES
CLEA FIAMONCINI
CLEIDE RIGUEIRA ZANETA
CLEOMAR PISONI
CLEOMARA F. RODRIGUES
CLEONICE FONTANA POSSAMAI
CLEUSA BRUSAMARELLO
CLEUSA CENCI
CLEUSA MARISE KREUSCH GULINI
CRISLEI SEBOLD
CRISTIAN ROBERTO TODT
CRISTIANE COSTA
CRISTIANE DE JESUS PEREIRA
CRISTIANE TOKARSKI ESPEZIM
CRISTIANE UBIALLE CABRAL
CRISTIANO NUNES FERREIRA
CRISTIANO RODOLFO TIRONI 
CRISTINA LAZZAROTTI
DAFNE SCHROEDER
DAIANE BASI 
DAIANE MONDINI
DAIZE TEREZINHA BORSOI
DANIEL CRESCÊNCIO 
DANIEL PEREIRA RAFAELI FILHO
DANIELLY SAMARA BESEN
DARIANA MEDEIROS ANDRADE SALAMAN
DARLI DE AMORIM ZUNINO
DARLI FROTA TANDALO
DAYANE MOSENA
DAYSE PINHEIRO TESSARO DE SOUZA
DEIVID DIONI MONTEIRO
DEIVID MONTEIRO TORTQUATO
DEJAIR CESAR TAVARES
DENILSON LUIZ FRUET 
DIANA CARLA BARTH
DORINEL FORTUNATO DOS REIS
EDÉSIO MARCOS SLOMP
EDINA WARMLING
EDNA CORREA BATISTOTTI
EDSON LUIZ DISSENHA
EDUARDO CHINATO RIBEIRO
ELAIS GOMES DOS SANTOS
ELENI RUTZEN ENDRIGO 
ELENIR FÁTIMA CHINATO
ELIANE APARECIDA RAMOS
ELIANE COELHO DE SOUZA PEREIRA
ELIANE PICOLLI FERREIRA LOPES
ELIANI APARECIDA BUSNARDO BUEMO
ELIS DE SISTI BERNARDES
ELISANGELA C. PEREIRA
ELISANGELA DE LORENZI MACHRY
ELISETE GESSER DELLA GIUSTINA DA CORREGGIO
ELUSA CRISTINA COSTA SILVEIRA
ERLI SILVANA DEMENECK
ESTELA MARIS BERGAMINI MACHADO
EVANDRO TRESSOLDI DE ALMEIDA VARGAS
EVANILDA CORRÊA
EVERALDO KOJIKOSKI
FABIANA DA SILVA
FABIANA MARIANO11O43I
FABIANA STEFFEN FABRE
FABIANO DOMINGOS BERNARDO
FABIANO PADILHA 
FÁBIO AUGUSTO HACHMANN
FABRICIA APARECIDA SOUZA COELHO
FABRICIO FONTANA
FATIMA REGINA DA SILVA BRIZOLLA
FERNANDO SVILLEN
FLARI RAFAEL TRICHES
FRANCIANI DA SILVA RAYMONDI
GABRIELA DOS SANTOS
GEANCARLOS FARINON FLORES DE MATIAS
GERUSA BOLSONI
GESIANE FONSECA CARPES
GILCA ONELIA DE JESUS
GILDO VOLPATO
GILMARA DA SILVA
GILSON ARISTIDES BATTISTI
GIOVANA BORGES DE LIMA LENZI
GISLENE RODRIGUES
GISSELE SOUZA DE FRANCESCHI NUNES
GLÁUCIA DA CUNHA
GLEISIANE COLOSSI
GRAZIELA CRISTIANE CORREA
GUILHERME EVERTON VIEIRA
GUILHERME FRANCISCO LIMA DA SILVA
GUILHERME WOLNIEWICZ DE OLIVEIRA
HELIANE MARIA TRIERWEILER
HELOISA GONÇALVES RIBEIRO FONTANELLA
HUMBERTO LUIZ DALPIZZOL
ILISIANE KUCHLER
IONE FARINA
IRACI MULLER
IRES FONTANA RAMOS MATOS
ISAURA APARECIDA RAMOS DALCANALLE  
ITAMARA PIVATTO BATISTA DA SILVA 
IURI DE SOUZA POLICARPI
IVAN GRUNEVALD
IVANILDA VALENTINA LAURENÇO DE MELO
IVERLALANE PEREIRA DE SOUZA COSTA
IVONE DOS SANTOS
IVONETE APARECIDA SPAUTZ CARNEIRO
JAIR CARLOS LAUXEN
JAIR DA SILVA RIBEIRO
JAIRO GEBIEN
JANAINA LENZI DE CASTILHO
JANE BONIN
JANEA APARECIDA DA SILVA POSSAMAI
JANETE DE SISTI BORGES
JÂNIO QUADROS
JEAN DE MIRANDA
JEAN RIBEIRO FERNANDES
JÉSSICA RAMOS
JOAO CARLOS DA GAMA
JOAO LUIZ DE CARVALHO BOTEGA
JOÃO TADEU CORRÊA
JOÃO VICTOR DELA ROCA
JOELMA MENEGAZ
JOICE ANITA SARTORETTO ZOTTI
JONATHAN ARTMANN
JORGE LUIZ BUERGER
JOSE ANILTON FURTADO
JOSE ANTONINO CANANI
JOSÉ ANTÔNIO GONÇALVES
JOSÉ GUEDES MARTIOL
JOSÉ LEMBECK
JOSEANE COELHO HOFFMANN
JOSETE MARIA DE LEMOS ESTROWISPY
JOZANE REBELATTO BASTEZINI
JUDITE DA SILVA MATTOS DA SILVA
JULIANO JOÃO SOMAVILLA
JULIANO ROBERTO
JULIAR LUIZ MANENTI
JÚLIO CÉSAR MAFRA
JÚLIO DA SILVA 
JUSSARA FATIMA TREVIZOL EINSWEILER
JUSSARA SANTOS
KARIME DA GRAÇA FRANZOI
KARLA OSELAME VIEIRA OLIVEIRA
KARLA RIFFEL DA SILVA
KARMENSITA ALMEIDA DA ROCHA CARDOSO
KÁTIA ELOISA KAIBERS 
KELWYN PFLEGER
KLIWER SCHMITT
LAERCIO DE COSTA
LAERCIO SOBCZACK
LARISSA FERNANDES DIAS DURANTE
LAURECI BERNADETE SCHNEIDER PEREIRA
LENIR FRANCISCA PEREIRA 
LETICIA DE CAMPOS VELHO MARTEL
LETICIA ZILIO
LILIAN CAROLINI SCARABOTTO
LILIAN SANDIN BOEING
LILLIAN ELIANE BATSCHAUER FERREIRA 
LIZANDRA MABONI 
LOCENIR TEREZA DE MOURA SELIVAN 
LOÍSE DOS ANJOS VARELA
LUANA COSTA DE CÓRDOVA
LUCIANA MARIA DE SOUZA
LUCIANO OPUSKI DE ALMEIDA
LUCILEIDE DE FATIMA BUENO FELDHAUS
LUIS FERNANDO DE LIZ VARELA
LUIS PAULO MACHADO
LUIZ CARLOS ORSI
LUIZ CLAUDIO VIANA
LUIZA MONTALVÃO DE OLIVEIRA BONGALHARDO
LUIZA SANTOS VIRGÍLIO DOS ANJOS
MAGRID AULER
MARCELA BALASTRIN
MARCELO NASCIMENTO MENDES
MARCIA ADRIANI DE OLIVEIRA
MARCIA APARECIDA DALCANALE
MARCIA CRISTINA LAZARO
MARCIA WITHOEFT MELLIES
MARCIO DE SOUZA
MARCIO HENRIQUE VANDRESEN
MARCIO LUÍS MACHADO
MARCOS MOSER
MARCOS OZORIO
MARCOS ROBERTO DE ABREU
MARGARETE MARTINS DE JESUS
MARGARIDA GAZONI ZENARO
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GESSE1</t>
  </si>
  <si>
    <t xml:space="preserve">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GESSER
</t>
  </si>
  <si>
    <t>Portas Abertas - Faculdade Avantis - Direito</t>
  </si>
  <si>
    <t>Estudantes</t>
  </si>
  <si>
    <t>Renato Costa</t>
  </si>
  <si>
    <t>AMANDA FOSCHIERA 5.687.770
ANA PAULA AZEVEDO 4.336.300
ANDREIA SILVANA DE OLIVEIRA 4.944.442
CARLOS ELI FARACO MODESTO 1.686.490
CLAUDEMIR SILVA 8387.481
DIÓGENES FERREIRA SCABIA 3.965.200
EUGÊNIO OTTONELLI CRESCENTE 9.086.991.131
GABRIELA GUEDES REIS 5.165.210-2
GUSTAVO BATISTA DE GOIES 8.100.649-0
HIGOR TOMAZI 5.466.413
JENNIFER FORTUNATO MATOS MARTINS 5.147.256
JOILSON DA ALUZ 4.330.545
JORDANA ARIELI FERREIRA DOS SANTOS 4.094.619.246
KARINE PACHECO DE PAULA 5.687.140
LEONARDO DE CARVALHO FRANCISCO 6.515.119
LUCAS RODRIGUES RIBAS 709.055.555-3
MAURÍCIO JONATHAN SIRONI 5.612.201
MIRELLA SILVA DE OLIVEIRA 4.264.747
PATRÍCIA ANNE AGUILERA 10.138.702-0
PATRÍCIA SALETE RAMOS ALVES RIBEIRO 4.661.999
RAFAEL LEXANDRE DE OLIVEIRA BIZATTO 6.033.826
RAFAEL PAGLIARINI 4.330-208
RAFAELA ZUCCO 6.836.605
ROGÉRIO SILVA DA SILVA 205.302.388-9
SILVIA VIEIRA 6.274.623
SUZANA GOISCHENAIDER DE CARVALHO 6.797.933
VIVIAN AZEVEDO PAIVA 7.345.526
WEVERSON RODRIGO GOMES DE MORAIS 5.165.040
WILLIAN ALVES RIBEIRO 13.628.365</t>
  </si>
  <si>
    <t>Portas Abertas - Faculdade Sinergia e Vereadores</t>
  </si>
  <si>
    <t>Estudantes e Vereadores</t>
  </si>
  <si>
    <t>Raphael Perico</t>
  </si>
  <si>
    <t xml:space="preserve">GLAUCY VENTURA
FELIPE OLIVEIRA DA SILVA
JUVENAL ALMEIDA
LUCIA THOMAZZONI
ANTONIO MARCOS GUARESKI
VALMOR ANTUNES
MAICON JOSE SANDI
LEONIR GUIMARAES
WILLIAN JUNIOR SIQUEIRA DOS SANTOS
JACI MARIN
AUGUSTINHO MARCO LEORATTO
MARCIO SANTINI
WILSON FROZZA
WILSON ZAMAKI
SILVANO ELAUTERIO DE SOUZA
MATHEUS AURELIO AVILA
DEIVIS VALER AYROSO
RAQUEL SOUZA
ARIANE CRISTINA ALVES
AUREA GUBERT 
SILVIO RICARDO VALCARENGHI
FERNANDA BINANI
LARISSA GRAZZIOLI
CELIS REGINA DANIELI
EDIVALDO MARQUES
CARLOS STOEVER
MARGARETE DA SILVA COSTA FLORES
ELAINE DO SOCORRO MINOWA MORAES 
CAROLINE REIS VIDAL 
BEATRIZ RODRIGUES DE SOUZA 
BIANCA RODRIGUES DE SOUZA 
JONATHAN PRADO 
PATRICIA BUENO DA VEIGA 
BARBARA KATIA DE MELLO 
ELIZANGELA DA SILVEIRA 
THALES YURI RODRIGUES ARAUJO 
CARINE APARECIDA RIBEIRO 
MATHEUS MONTIBELLER
MARIOLY OZE MENDES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</si>
</sst>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7"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5">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 fillId="2" borderId="0" xfId="0" applyFont="1" applyFill="1" applyBorder="1" applyAlignment="1">
      <alignment horizontal="center" vertical="center"/>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topLeftCell="A49" zoomScale="90" zoomScaleNormal="90" workbookViewId="0">
      <selection activeCell="G65" sqref="G65"/>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44" t="s">
        <v>10</v>
      </c>
      <c r="B1" s="44"/>
      <c r="C1" s="44"/>
      <c r="D1" s="44"/>
      <c r="E1" s="44"/>
      <c r="F1" s="44"/>
      <c r="G1" s="44"/>
      <c r="H1" s="44"/>
      <c r="I1" s="44"/>
      <c r="J1" s="44"/>
      <c r="K1" s="44"/>
      <c r="L1" s="44"/>
      <c r="M1" s="44"/>
      <c r="N1" s="44"/>
    </row>
    <row r="2" spans="1:15" s="1" customFormat="1" ht="21.75" customHeight="1" x14ac:dyDescent="0.25">
      <c r="A2" s="35" t="s">
        <v>16</v>
      </c>
      <c r="B2" s="35"/>
      <c r="C2" s="35"/>
      <c r="D2" s="35"/>
      <c r="E2" s="35"/>
      <c r="F2" s="35"/>
      <c r="G2" s="35"/>
      <c r="H2" s="35"/>
      <c r="I2" s="35"/>
      <c r="J2" s="35"/>
      <c r="K2" s="35"/>
      <c r="L2" s="35"/>
      <c r="M2" s="35"/>
      <c r="N2" s="35"/>
      <c r="O2" s="35"/>
    </row>
    <row r="3" spans="1:15" ht="15" customHeight="1" x14ac:dyDescent="0.25">
      <c r="A3" s="36" t="s">
        <v>0</v>
      </c>
      <c r="B3" s="36" t="s">
        <v>1</v>
      </c>
      <c r="C3" s="36" t="s">
        <v>2</v>
      </c>
      <c r="D3" s="36" t="s">
        <v>3</v>
      </c>
      <c r="E3" s="36" t="s">
        <v>4</v>
      </c>
      <c r="F3" s="36" t="s">
        <v>5</v>
      </c>
      <c r="G3" s="22" t="s">
        <v>12</v>
      </c>
      <c r="H3" s="10"/>
      <c r="I3" s="10"/>
      <c r="J3" s="10"/>
      <c r="K3" s="36" t="s">
        <v>9</v>
      </c>
      <c r="L3" s="38" t="s">
        <v>36</v>
      </c>
      <c r="M3" s="36" t="s">
        <v>6</v>
      </c>
      <c r="N3" s="38" t="s">
        <v>7</v>
      </c>
      <c r="O3" s="36" t="s">
        <v>32</v>
      </c>
    </row>
    <row r="4" spans="1:15" ht="35.25" customHeight="1" x14ac:dyDescent="0.25">
      <c r="A4" s="37"/>
      <c r="B4" s="37"/>
      <c r="C4" s="37"/>
      <c r="D4" s="37"/>
      <c r="E4" s="37"/>
      <c r="F4" s="37"/>
      <c r="G4" s="2" t="s">
        <v>30</v>
      </c>
      <c r="H4" s="2" t="s">
        <v>8</v>
      </c>
      <c r="I4" s="2" t="s">
        <v>31</v>
      </c>
      <c r="J4" s="2" t="s">
        <v>15</v>
      </c>
      <c r="K4" s="37"/>
      <c r="L4" s="37"/>
      <c r="M4" s="37"/>
      <c r="N4" s="37"/>
      <c r="O4" s="37"/>
    </row>
    <row r="5" spans="1:15" s="1" customFormat="1" ht="22.5" customHeight="1" x14ac:dyDescent="0.25">
      <c r="A5" s="45"/>
      <c r="B5" s="47"/>
      <c r="C5" s="6"/>
      <c r="D5" s="6"/>
      <c r="E5" s="9"/>
      <c r="F5" s="9"/>
      <c r="G5" s="5"/>
      <c r="H5" s="5"/>
      <c r="I5" s="5"/>
      <c r="J5" s="4"/>
      <c r="K5" s="5"/>
      <c r="L5" s="5"/>
      <c r="M5" s="9"/>
      <c r="N5" s="9"/>
    </row>
    <row r="6" spans="1:15" s="1" customFormat="1" ht="18" customHeight="1" x14ac:dyDescent="0.25">
      <c r="A6" s="46"/>
      <c r="B6" s="48"/>
      <c r="C6" s="49" t="s">
        <v>18</v>
      </c>
      <c r="D6" s="50"/>
      <c r="E6" s="50"/>
      <c r="F6" s="50"/>
      <c r="G6" s="50"/>
      <c r="H6" s="50"/>
      <c r="I6" s="50"/>
      <c r="J6" s="50"/>
      <c r="K6" s="50"/>
      <c r="L6" s="50"/>
      <c r="M6" s="50"/>
      <c r="N6" s="51"/>
    </row>
    <row r="7" spans="1:15" s="1" customFormat="1" ht="21" customHeight="1" x14ac:dyDescent="0.25">
      <c r="A7" s="52" t="s">
        <v>13</v>
      </c>
      <c r="B7" s="53"/>
      <c r="C7" s="53"/>
      <c r="D7" s="53"/>
      <c r="E7" s="53"/>
      <c r="F7" s="53"/>
      <c r="G7" s="53"/>
      <c r="H7" s="53"/>
      <c r="I7" s="53"/>
      <c r="J7" s="53"/>
      <c r="K7" s="54"/>
      <c r="L7" s="8" t="s">
        <v>17</v>
      </c>
      <c r="M7" s="7" t="s">
        <v>17</v>
      </c>
      <c r="N7" s="7" t="s">
        <v>17</v>
      </c>
      <c r="O7" s="3"/>
    </row>
    <row r="8" spans="1:15" s="1" customFormat="1" ht="21.75" customHeight="1" x14ac:dyDescent="0.25">
      <c r="A8" s="35" t="s">
        <v>19</v>
      </c>
      <c r="B8" s="35"/>
      <c r="C8" s="35"/>
      <c r="D8" s="35"/>
      <c r="E8" s="35"/>
      <c r="F8" s="35"/>
      <c r="G8" s="35"/>
      <c r="H8" s="35"/>
      <c r="I8" s="35"/>
      <c r="J8" s="35"/>
      <c r="K8" s="35"/>
      <c r="L8" s="35"/>
      <c r="M8" s="35"/>
      <c r="N8" s="35"/>
      <c r="O8" s="35"/>
    </row>
    <row r="9" spans="1:15" ht="15" customHeight="1" x14ac:dyDescent="0.25">
      <c r="A9" s="36" t="s">
        <v>0</v>
      </c>
      <c r="B9" s="36" t="s">
        <v>1</v>
      </c>
      <c r="C9" s="36" t="s">
        <v>2</v>
      </c>
      <c r="D9" s="36" t="s">
        <v>3</v>
      </c>
      <c r="E9" s="36" t="s">
        <v>4</v>
      </c>
      <c r="F9" s="36" t="s">
        <v>5</v>
      </c>
      <c r="G9" s="22" t="s">
        <v>12</v>
      </c>
      <c r="H9" s="10"/>
      <c r="I9" s="10"/>
      <c r="J9" s="10"/>
      <c r="K9" s="36" t="s">
        <v>9</v>
      </c>
      <c r="L9" s="38" t="s">
        <v>36</v>
      </c>
      <c r="M9" s="36" t="s">
        <v>6</v>
      </c>
      <c r="N9" s="38" t="s">
        <v>7</v>
      </c>
      <c r="O9" s="36" t="s">
        <v>32</v>
      </c>
    </row>
    <row r="10" spans="1:15" ht="35.25" customHeight="1" x14ac:dyDescent="0.25">
      <c r="A10" s="37"/>
      <c r="B10" s="37"/>
      <c r="C10" s="37"/>
      <c r="D10" s="37"/>
      <c r="E10" s="37"/>
      <c r="F10" s="37"/>
      <c r="G10" s="2" t="s">
        <v>30</v>
      </c>
      <c r="H10" s="2" t="s">
        <v>8</v>
      </c>
      <c r="I10" s="2" t="s">
        <v>31</v>
      </c>
      <c r="J10" s="2" t="s">
        <v>15</v>
      </c>
      <c r="K10" s="37"/>
      <c r="L10" s="37"/>
      <c r="M10" s="37"/>
      <c r="N10" s="37"/>
      <c r="O10" s="37"/>
    </row>
    <row r="11" spans="1:15" s="1" customFormat="1" ht="22.5" customHeight="1" x14ac:dyDescent="0.25">
      <c r="A11" s="45"/>
      <c r="B11" s="47"/>
      <c r="C11" s="6"/>
      <c r="D11" s="6"/>
      <c r="E11" s="9"/>
      <c r="F11" s="9"/>
      <c r="G11" s="5"/>
      <c r="H11" s="5"/>
      <c r="I11" s="5"/>
      <c r="J11" s="4"/>
      <c r="K11" s="5"/>
      <c r="L11" s="5"/>
      <c r="M11" s="9"/>
      <c r="N11" s="9"/>
    </row>
    <row r="12" spans="1:15" s="1" customFormat="1" ht="22.5" customHeight="1" x14ac:dyDescent="0.25">
      <c r="A12" s="46"/>
      <c r="B12" s="48"/>
      <c r="C12" s="49" t="s">
        <v>18</v>
      </c>
      <c r="D12" s="50"/>
      <c r="E12" s="50"/>
      <c r="F12" s="50"/>
      <c r="G12" s="50"/>
      <c r="H12" s="50"/>
      <c r="I12" s="50"/>
      <c r="J12" s="50"/>
      <c r="K12" s="50"/>
      <c r="L12" s="50"/>
      <c r="M12" s="50"/>
      <c r="N12" s="51"/>
    </row>
    <row r="13" spans="1:15" s="1" customFormat="1" ht="21.75" customHeight="1" x14ac:dyDescent="0.25">
      <c r="A13" s="35" t="s">
        <v>35</v>
      </c>
      <c r="B13" s="35"/>
      <c r="C13" s="35"/>
      <c r="D13" s="35"/>
      <c r="E13" s="35"/>
      <c r="F13" s="35"/>
      <c r="G13" s="35"/>
      <c r="H13" s="35"/>
      <c r="I13" s="35"/>
      <c r="J13" s="35"/>
      <c r="K13" s="35"/>
      <c r="L13" s="35"/>
      <c r="M13" s="35"/>
      <c r="N13" s="35"/>
      <c r="O13" s="35"/>
    </row>
    <row r="14" spans="1:15" ht="15" customHeight="1" x14ac:dyDescent="0.25">
      <c r="A14" s="36" t="s">
        <v>0</v>
      </c>
      <c r="B14" s="36" t="s">
        <v>1</v>
      </c>
      <c r="C14" s="36" t="s">
        <v>2</v>
      </c>
      <c r="D14" s="36" t="s">
        <v>3</v>
      </c>
      <c r="E14" s="36" t="s">
        <v>4</v>
      </c>
      <c r="F14" s="36" t="s">
        <v>5</v>
      </c>
      <c r="G14" s="22" t="s">
        <v>12</v>
      </c>
      <c r="H14" s="10"/>
      <c r="I14" s="10"/>
      <c r="J14" s="10"/>
      <c r="K14" s="36" t="s">
        <v>9</v>
      </c>
      <c r="L14" s="38" t="s">
        <v>36</v>
      </c>
      <c r="M14" s="36" t="s">
        <v>6</v>
      </c>
      <c r="N14" s="38" t="s">
        <v>7</v>
      </c>
      <c r="O14" s="36" t="s">
        <v>32</v>
      </c>
    </row>
    <row r="15" spans="1:15" ht="35.25" customHeight="1" x14ac:dyDescent="0.25">
      <c r="A15" s="37"/>
      <c r="B15" s="37"/>
      <c r="C15" s="37"/>
      <c r="D15" s="37"/>
      <c r="E15" s="37"/>
      <c r="F15" s="37"/>
      <c r="G15" s="2" t="s">
        <v>30</v>
      </c>
      <c r="H15" s="2" t="s">
        <v>8</v>
      </c>
      <c r="I15" s="2" t="s">
        <v>31</v>
      </c>
      <c r="J15" s="2" t="s">
        <v>15</v>
      </c>
      <c r="K15" s="37"/>
      <c r="L15" s="37"/>
      <c r="M15" s="37"/>
      <c r="N15" s="37"/>
      <c r="O15" s="37"/>
    </row>
    <row r="16" spans="1:15" s="1" customFormat="1" ht="22.5" customHeight="1" x14ac:dyDescent="0.25">
      <c r="A16" s="45"/>
      <c r="B16" s="47"/>
      <c r="C16" s="6"/>
      <c r="D16" s="6"/>
      <c r="E16" s="9"/>
      <c r="F16" s="9"/>
      <c r="G16" s="5"/>
      <c r="H16" s="5"/>
      <c r="I16" s="5"/>
      <c r="J16" s="4"/>
      <c r="K16" s="5"/>
      <c r="L16" s="5"/>
      <c r="M16" s="9"/>
      <c r="N16" s="9"/>
    </row>
    <row r="17" spans="1:15" s="1" customFormat="1" ht="22.5" customHeight="1" x14ac:dyDescent="0.25">
      <c r="A17" s="46"/>
      <c r="B17" s="48"/>
      <c r="C17" s="49" t="s">
        <v>18</v>
      </c>
      <c r="D17" s="50"/>
      <c r="E17" s="50"/>
      <c r="F17" s="50"/>
      <c r="G17" s="50"/>
      <c r="H17" s="50"/>
      <c r="I17" s="50"/>
      <c r="J17" s="50"/>
      <c r="K17" s="50"/>
      <c r="L17" s="50"/>
      <c r="M17" s="50"/>
      <c r="N17" s="51"/>
    </row>
    <row r="18" spans="1:15" s="1" customFormat="1" ht="21.75" customHeight="1" x14ac:dyDescent="0.25">
      <c r="A18" s="35" t="s">
        <v>34</v>
      </c>
      <c r="B18" s="35"/>
      <c r="C18" s="35"/>
      <c r="D18" s="35"/>
      <c r="E18" s="35"/>
      <c r="F18" s="35"/>
      <c r="G18" s="35"/>
      <c r="H18" s="35"/>
      <c r="I18" s="35"/>
      <c r="J18" s="35"/>
      <c r="K18" s="35"/>
      <c r="L18" s="35"/>
      <c r="M18" s="35"/>
      <c r="N18" s="35"/>
      <c r="O18" s="35"/>
    </row>
    <row r="19" spans="1:15" ht="15" customHeight="1" x14ac:dyDescent="0.25">
      <c r="A19" s="36" t="s">
        <v>0</v>
      </c>
      <c r="B19" s="36" t="s">
        <v>1</v>
      </c>
      <c r="C19" s="38" t="s">
        <v>2</v>
      </c>
      <c r="D19" s="36" t="s">
        <v>3</v>
      </c>
      <c r="E19" s="36" t="s">
        <v>4</v>
      </c>
      <c r="F19" s="36" t="s">
        <v>5</v>
      </c>
      <c r="G19" s="40" t="s">
        <v>12</v>
      </c>
      <c r="H19" s="41"/>
      <c r="I19" s="41"/>
      <c r="J19" s="41"/>
      <c r="K19" s="36" t="s">
        <v>9</v>
      </c>
      <c r="L19" s="42" t="s">
        <v>14</v>
      </c>
      <c r="M19" s="36" t="s">
        <v>6</v>
      </c>
      <c r="N19" s="33" t="s">
        <v>7</v>
      </c>
      <c r="O19" s="33" t="s">
        <v>32</v>
      </c>
    </row>
    <row r="20" spans="1:15" ht="35.25" customHeight="1" x14ac:dyDescent="0.25">
      <c r="A20" s="37"/>
      <c r="B20" s="37"/>
      <c r="C20" s="39"/>
      <c r="D20" s="37"/>
      <c r="E20" s="37"/>
      <c r="F20" s="37"/>
      <c r="G20" s="2" t="s">
        <v>30</v>
      </c>
      <c r="H20" s="2" t="s">
        <v>8</v>
      </c>
      <c r="I20" s="2" t="s">
        <v>31</v>
      </c>
      <c r="J20" s="2" t="s">
        <v>15</v>
      </c>
      <c r="K20" s="37"/>
      <c r="L20" s="43"/>
      <c r="M20" s="37"/>
      <c r="N20" s="34"/>
      <c r="O20" s="34"/>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31" t="s">
        <v>13</v>
      </c>
      <c r="B23" s="32"/>
      <c r="C23" s="32"/>
      <c r="D23" s="32"/>
      <c r="E23" s="32"/>
      <c r="F23" s="32"/>
      <c r="G23" s="32"/>
      <c r="H23" s="32"/>
      <c r="I23" s="32"/>
      <c r="J23" s="32"/>
      <c r="K23" s="25">
        <f>SUM(K22:K22)</f>
        <v>0</v>
      </c>
      <c r="L23" s="8" t="s">
        <v>17</v>
      </c>
      <c r="M23" s="7">
        <f>SUM(M21:M22)</f>
        <v>6</v>
      </c>
      <c r="N23" s="7">
        <f>SUM(N21:N22)</f>
        <v>60</v>
      </c>
      <c r="O23" s="3"/>
    </row>
    <row r="24" spans="1:15" s="1" customFormat="1" ht="21.75" customHeight="1" x14ac:dyDescent="0.25">
      <c r="A24" s="35" t="s">
        <v>37</v>
      </c>
      <c r="B24" s="35"/>
      <c r="C24" s="35"/>
      <c r="D24" s="35"/>
      <c r="E24" s="35"/>
      <c r="F24" s="35"/>
      <c r="G24" s="35"/>
      <c r="H24" s="35"/>
      <c r="I24" s="35"/>
      <c r="J24" s="35"/>
      <c r="K24" s="35"/>
      <c r="L24" s="35"/>
      <c r="M24" s="35"/>
      <c r="N24" s="35"/>
      <c r="O24" s="35"/>
    </row>
    <row r="25" spans="1:15" ht="15" customHeight="1" x14ac:dyDescent="0.25">
      <c r="A25" s="36" t="s">
        <v>0</v>
      </c>
      <c r="B25" s="36" t="s">
        <v>1</v>
      </c>
      <c r="C25" s="38" t="s">
        <v>2</v>
      </c>
      <c r="D25" s="36" t="s">
        <v>3</v>
      </c>
      <c r="E25" s="36" t="s">
        <v>4</v>
      </c>
      <c r="F25" s="36" t="s">
        <v>5</v>
      </c>
      <c r="G25" s="40" t="s">
        <v>12</v>
      </c>
      <c r="H25" s="41"/>
      <c r="I25" s="41"/>
      <c r="J25" s="41"/>
      <c r="K25" s="36" t="s">
        <v>9</v>
      </c>
      <c r="L25" s="42" t="s">
        <v>14</v>
      </c>
      <c r="M25" s="36" t="s">
        <v>6</v>
      </c>
      <c r="N25" s="33" t="s">
        <v>7</v>
      </c>
      <c r="O25" s="33" t="s">
        <v>47</v>
      </c>
    </row>
    <row r="26" spans="1:15" ht="35.25" customHeight="1" x14ac:dyDescent="0.25">
      <c r="A26" s="37"/>
      <c r="B26" s="37"/>
      <c r="C26" s="39"/>
      <c r="D26" s="37"/>
      <c r="E26" s="37"/>
      <c r="F26" s="37"/>
      <c r="G26" s="2" t="s">
        <v>30</v>
      </c>
      <c r="H26" s="2" t="s">
        <v>8</v>
      </c>
      <c r="I26" s="2" t="s">
        <v>31</v>
      </c>
      <c r="J26" s="2" t="s">
        <v>15</v>
      </c>
      <c r="K26" s="37"/>
      <c r="L26" s="43"/>
      <c r="M26" s="37"/>
      <c r="N26" s="34"/>
      <c r="O26" s="34"/>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31" t="s">
        <v>13</v>
      </c>
      <c r="B29" s="32"/>
      <c r="C29" s="32"/>
      <c r="D29" s="32"/>
      <c r="E29" s="32"/>
      <c r="F29" s="32"/>
      <c r="G29" s="32"/>
      <c r="H29" s="32"/>
      <c r="I29" s="32"/>
      <c r="J29" s="32"/>
      <c r="K29" s="25">
        <f>SUM(K28:K28)</f>
        <v>0</v>
      </c>
      <c r="L29" s="8" t="s">
        <v>17</v>
      </c>
      <c r="M29" s="7">
        <v>6</v>
      </c>
      <c r="N29" s="7">
        <f>SUM(N27:N28)</f>
        <v>125</v>
      </c>
    </row>
    <row r="30" spans="1:15" s="1" customFormat="1" ht="21.75" customHeight="1" x14ac:dyDescent="0.25">
      <c r="A30" s="35" t="s">
        <v>48</v>
      </c>
      <c r="B30" s="35"/>
      <c r="C30" s="35"/>
      <c r="D30" s="35"/>
      <c r="E30" s="35"/>
      <c r="F30" s="35"/>
      <c r="G30" s="35"/>
      <c r="H30" s="35"/>
      <c r="I30" s="35"/>
      <c r="J30" s="35"/>
      <c r="K30" s="35"/>
      <c r="L30" s="35"/>
      <c r="M30" s="35"/>
      <c r="N30" s="35"/>
      <c r="O30" s="35"/>
    </row>
    <row r="31" spans="1:15" ht="15" customHeight="1" x14ac:dyDescent="0.25">
      <c r="A31" s="36" t="s">
        <v>0</v>
      </c>
      <c r="B31" s="36" t="s">
        <v>1</v>
      </c>
      <c r="C31" s="38" t="s">
        <v>2</v>
      </c>
      <c r="D31" s="36" t="s">
        <v>3</v>
      </c>
      <c r="E31" s="36" t="s">
        <v>4</v>
      </c>
      <c r="F31" s="36" t="s">
        <v>5</v>
      </c>
      <c r="G31" s="40" t="s">
        <v>12</v>
      </c>
      <c r="H31" s="41"/>
      <c r="I31" s="41"/>
      <c r="J31" s="41"/>
      <c r="K31" s="36" t="s">
        <v>9</v>
      </c>
      <c r="L31" s="42" t="s">
        <v>14</v>
      </c>
      <c r="M31" s="36" t="s">
        <v>6</v>
      </c>
      <c r="N31" s="33" t="s">
        <v>7</v>
      </c>
      <c r="O31" s="33" t="s">
        <v>47</v>
      </c>
    </row>
    <row r="32" spans="1:15" ht="35.25" customHeight="1" x14ac:dyDescent="0.25">
      <c r="A32" s="37"/>
      <c r="B32" s="37"/>
      <c r="C32" s="39"/>
      <c r="D32" s="37"/>
      <c r="E32" s="37"/>
      <c r="F32" s="37"/>
      <c r="G32" s="2" t="s">
        <v>30</v>
      </c>
      <c r="H32" s="2" t="s">
        <v>8</v>
      </c>
      <c r="I32" s="2" t="s">
        <v>31</v>
      </c>
      <c r="J32" s="2" t="s">
        <v>15</v>
      </c>
      <c r="K32" s="37"/>
      <c r="L32" s="43"/>
      <c r="M32" s="37"/>
      <c r="N32" s="34"/>
      <c r="O32" s="34"/>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31" t="s">
        <v>13</v>
      </c>
      <c r="B35" s="32"/>
      <c r="C35" s="32"/>
      <c r="D35" s="32"/>
      <c r="E35" s="32"/>
      <c r="F35" s="32"/>
      <c r="G35" s="32"/>
      <c r="H35" s="32"/>
      <c r="I35" s="32"/>
      <c r="J35" s="32"/>
      <c r="K35" s="25">
        <f>SUM(K33:K34)</f>
        <v>8484</v>
      </c>
      <c r="L35" s="27">
        <f>SUM(L33:L34)</f>
        <v>16.378378378378379</v>
      </c>
      <c r="M35" s="7">
        <f>SUM(M33:M34)</f>
        <v>9</v>
      </c>
      <c r="N35" s="7">
        <f>SUM(N33:N34)</f>
        <v>530</v>
      </c>
    </row>
    <row r="36" spans="1:15" s="1" customFormat="1" ht="21.75" customHeight="1" x14ac:dyDescent="0.25">
      <c r="A36" s="35" t="s">
        <v>58</v>
      </c>
      <c r="B36" s="35"/>
      <c r="C36" s="35"/>
      <c r="D36" s="35"/>
      <c r="E36" s="35"/>
      <c r="F36" s="35"/>
      <c r="G36" s="35"/>
      <c r="H36" s="35"/>
      <c r="I36" s="35"/>
      <c r="J36" s="35"/>
      <c r="K36" s="35"/>
      <c r="L36" s="35"/>
      <c r="M36" s="35"/>
      <c r="N36" s="35"/>
      <c r="O36" s="35"/>
    </row>
    <row r="37" spans="1:15" ht="15" customHeight="1" x14ac:dyDescent="0.25">
      <c r="A37" s="36" t="s">
        <v>0</v>
      </c>
      <c r="B37" s="36" t="s">
        <v>1</v>
      </c>
      <c r="C37" s="38" t="s">
        <v>2</v>
      </c>
      <c r="D37" s="36" t="s">
        <v>3</v>
      </c>
      <c r="E37" s="36" t="s">
        <v>4</v>
      </c>
      <c r="F37" s="36" t="s">
        <v>5</v>
      </c>
      <c r="G37" s="40" t="s">
        <v>12</v>
      </c>
      <c r="H37" s="41"/>
      <c r="I37" s="41"/>
      <c r="J37" s="41"/>
      <c r="K37" s="36" t="s">
        <v>9</v>
      </c>
      <c r="L37" s="42" t="s">
        <v>14</v>
      </c>
      <c r="M37" s="36" t="s">
        <v>6</v>
      </c>
      <c r="N37" s="33" t="s">
        <v>7</v>
      </c>
      <c r="O37" s="33" t="s">
        <v>47</v>
      </c>
    </row>
    <row r="38" spans="1:15" ht="35.25" customHeight="1" x14ac:dyDescent="0.25">
      <c r="A38" s="37"/>
      <c r="B38" s="37"/>
      <c r="C38" s="39"/>
      <c r="D38" s="37"/>
      <c r="E38" s="37"/>
      <c r="F38" s="37"/>
      <c r="G38" s="2" t="s">
        <v>30</v>
      </c>
      <c r="H38" s="2" t="s">
        <v>8</v>
      </c>
      <c r="I38" s="2" t="s">
        <v>31</v>
      </c>
      <c r="J38" s="2" t="s">
        <v>15</v>
      </c>
      <c r="K38" s="37"/>
      <c r="L38" s="43"/>
      <c r="M38" s="37"/>
      <c r="N38" s="34"/>
      <c r="O38" s="34"/>
    </row>
    <row r="39" spans="1:15" s="11" customFormat="1" ht="123" customHeight="1" x14ac:dyDescent="0.25">
      <c r="A39" s="12" t="s">
        <v>59</v>
      </c>
      <c r="B39" s="26" t="s">
        <v>60</v>
      </c>
      <c r="C39" s="13" t="s">
        <v>61</v>
      </c>
      <c r="D39" s="26" t="s">
        <v>62</v>
      </c>
      <c r="E39" s="26" t="s">
        <v>63</v>
      </c>
      <c r="F39" s="13" t="s">
        <v>64</v>
      </c>
      <c r="G39" s="28">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28">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28">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28">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28">
        <v>60.43</v>
      </c>
      <c r="H43" s="16">
        <v>410.13</v>
      </c>
      <c r="I43" s="16">
        <v>0</v>
      </c>
      <c r="J43" s="28">
        <v>6790</v>
      </c>
      <c r="K43" s="17">
        <f t="shared" si="0"/>
        <v>7260.56</v>
      </c>
      <c r="L43" s="16">
        <f t="shared" si="1"/>
        <v>24.121461794019936</v>
      </c>
      <c r="M43" s="15">
        <v>6</v>
      </c>
      <c r="N43" s="29">
        <v>301</v>
      </c>
      <c r="O43" s="20" t="s">
        <v>81</v>
      </c>
    </row>
    <row r="44" spans="1:15" x14ac:dyDescent="0.25">
      <c r="A44" s="31" t="s">
        <v>13</v>
      </c>
      <c r="B44" s="32"/>
      <c r="C44" s="32"/>
      <c r="D44" s="32"/>
      <c r="E44" s="32"/>
      <c r="F44" s="32"/>
      <c r="G44" s="32"/>
      <c r="H44" s="32"/>
      <c r="I44" s="32"/>
      <c r="J44" s="32"/>
      <c r="K44" s="25">
        <f>SUM(K39:K43)</f>
        <v>74324.829999999987</v>
      </c>
      <c r="L44" s="27">
        <v>117.37</v>
      </c>
      <c r="M44" s="7">
        <v>30</v>
      </c>
      <c r="N44" s="7">
        <f>SUM(N39:N43)</f>
        <v>3191</v>
      </c>
    </row>
    <row r="45" spans="1:15" s="1" customFormat="1" ht="21.75" customHeight="1" x14ac:dyDescent="0.25">
      <c r="A45" s="35" t="s">
        <v>82</v>
      </c>
      <c r="B45" s="35"/>
      <c r="C45" s="35"/>
      <c r="D45" s="35"/>
      <c r="E45" s="35"/>
      <c r="F45" s="35"/>
      <c r="G45" s="35"/>
      <c r="H45" s="35"/>
      <c r="I45" s="35"/>
      <c r="J45" s="35"/>
      <c r="K45" s="35"/>
      <c r="L45" s="35"/>
      <c r="M45" s="35"/>
      <c r="N45" s="35"/>
      <c r="O45" s="35"/>
    </row>
    <row r="46" spans="1:15" ht="15" customHeight="1" x14ac:dyDescent="0.25">
      <c r="A46" s="36" t="s">
        <v>0</v>
      </c>
      <c r="B46" s="36" t="s">
        <v>1</v>
      </c>
      <c r="C46" s="38" t="s">
        <v>2</v>
      </c>
      <c r="D46" s="36" t="s">
        <v>3</v>
      </c>
      <c r="E46" s="36" t="s">
        <v>4</v>
      </c>
      <c r="F46" s="36" t="s">
        <v>5</v>
      </c>
      <c r="G46" s="40" t="s">
        <v>12</v>
      </c>
      <c r="H46" s="41"/>
      <c r="I46" s="41"/>
      <c r="J46" s="41"/>
      <c r="K46" s="36" t="s">
        <v>9</v>
      </c>
      <c r="L46" s="42" t="s">
        <v>14</v>
      </c>
      <c r="M46" s="36" t="s">
        <v>6</v>
      </c>
      <c r="N46" s="33" t="s">
        <v>7</v>
      </c>
      <c r="O46" s="33" t="s">
        <v>47</v>
      </c>
    </row>
    <row r="47" spans="1:15" ht="35.25" customHeight="1" x14ac:dyDescent="0.25">
      <c r="A47" s="37"/>
      <c r="B47" s="37"/>
      <c r="C47" s="39"/>
      <c r="D47" s="37"/>
      <c r="E47" s="37"/>
      <c r="F47" s="37"/>
      <c r="G47" s="2" t="s">
        <v>30</v>
      </c>
      <c r="H47" s="2" t="s">
        <v>8</v>
      </c>
      <c r="I47" s="2" t="s">
        <v>31</v>
      </c>
      <c r="J47" s="2" t="s">
        <v>15</v>
      </c>
      <c r="K47" s="37"/>
      <c r="L47" s="43"/>
      <c r="M47" s="37"/>
      <c r="N47" s="34"/>
      <c r="O47" s="34"/>
    </row>
    <row r="48" spans="1:15" ht="62.25" customHeight="1" x14ac:dyDescent="0.25">
      <c r="A48" s="30" t="s">
        <v>43</v>
      </c>
      <c r="B48" s="30" t="s">
        <v>83</v>
      </c>
      <c r="C48" s="30" t="s">
        <v>84</v>
      </c>
      <c r="D48" s="30" t="s">
        <v>85</v>
      </c>
      <c r="E48" s="30" t="s">
        <v>86</v>
      </c>
      <c r="F48" s="30" t="s">
        <v>25</v>
      </c>
      <c r="G48" s="16">
        <v>0</v>
      </c>
      <c r="H48" s="16">
        <v>0</v>
      </c>
      <c r="I48" s="16">
        <v>0</v>
      </c>
      <c r="J48" s="16">
        <v>1940</v>
      </c>
      <c r="K48" s="17">
        <f>SUM(G48:J48)</f>
        <v>1940</v>
      </c>
      <c r="L48" s="16">
        <f t="shared" ref="L48:L49" si="2">K48/N48</f>
        <v>13.472222222222221</v>
      </c>
      <c r="M48" s="30">
        <v>6</v>
      </c>
      <c r="N48" s="30">
        <v>144</v>
      </c>
      <c r="O48" s="30" t="s">
        <v>87</v>
      </c>
    </row>
    <row r="49" spans="1:16" ht="48.75" customHeight="1" x14ac:dyDescent="0.25">
      <c r="A49" s="30" t="s">
        <v>88</v>
      </c>
      <c r="B49" s="30" t="s">
        <v>89</v>
      </c>
      <c r="C49" s="30" t="s">
        <v>84</v>
      </c>
      <c r="D49" s="30" t="s">
        <v>85</v>
      </c>
      <c r="E49" s="30" t="s">
        <v>90</v>
      </c>
      <c r="F49" s="30" t="s">
        <v>25</v>
      </c>
      <c r="G49" s="16">
        <v>0</v>
      </c>
      <c r="H49" s="16">
        <v>0</v>
      </c>
      <c r="I49" s="16">
        <v>0</v>
      </c>
      <c r="J49" s="16">
        <v>582</v>
      </c>
      <c r="K49" s="17">
        <f>SUM(G49:J49)</f>
        <v>582</v>
      </c>
      <c r="L49" s="16">
        <f t="shared" si="2"/>
        <v>7.1851851851851851</v>
      </c>
      <c r="M49" s="30">
        <v>4</v>
      </c>
      <c r="N49" s="30">
        <v>81</v>
      </c>
      <c r="O49" s="30" t="s">
        <v>91</v>
      </c>
    </row>
    <row r="50" spans="1:16" x14ac:dyDescent="0.25">
      <c r="A50" s="31" t="s">
        <v>13</v>
      </c>
      <c r="B50" s="32"/>
      <c r="C50" s="32"/>
      <c r="D50" s="32"/>
      <c r="E50" s="32"/>
      <c r="F50" s="32"/>
      <c r="G50" s="32"/>
      <c r="H50" s="32"/>
      <c r="I50" s="32"/>
      <c r="J50" s="32"/>
      <c r="K50" s="25">
        <f>SUM(K48:K49)</f>
        <v>2522</v>
      </c>
      <c r="L50" s="27" t="s">
        <v>17</v>
      </c>
      <c r="M50" s="7">
        <f>SUM(M48:M49)</f>
        <v>10</v>
      </c>
      <c r="N50" s="7">
        <f>SUM(N48:N49)</f>
        <v>225</v>
      </c>
    </row>
    <row r="51" spans="1:16" s="1" customFormat="1" ht="21.75" customHeight="1" x14ac:dyDescent="0.25">
      <c r="A51" s="35" t="s">
        <v>92</v>
      </c>
      <c r="B51" s="35"/>
      <c r="C51" s="35"/>
      <c r="D51" s="35"/>
      <c r="E51" s="35"/>
      <c r="F51" s="35"/>
      <c r="G51" s="35"/>
      <c r="H51" s="35"/>
      <c r="I51" s="35"/>
      <c r="J51" s="35"/>
      <c r="K51" s="35"/>
      <c r="L51" s="35"/>
      <c r="M51" s="35"/>
      <c r="N51" s="35"/>
      <c r="O51" s="35"/>
    </row>
    <row r="52" spans="1:16" ht="15" customHeight="1" x14ac:dyDescent="0.25">
      <c r="A52" s="36" t="s">
        <v>0</v>
      </c>
      <c r="B52" s="36" t="s">
        <v>1</v>
      </c>
      <c r="C52" s="38" t="s">
        <v>2</v>
      </c>
      <c r="D52" s="36" t="s">
        <v>3</v>
      </c>
      <c r="E52" s="36" t="s">
        <v>4</v>
      </c>
      <c r="F52" s="36" t="s">
        <v>5</v>
      </c>
      <c r="G52" s="40" t="s">
        <v>12</v>
      </c>
      <c r="H52" s="41"/>
      <c r="I52" s="41"/>
      <c r="J52" s="41"/>
      <c r="K52" s="36" t="s">
        <v>9</v>
      </c>
      <c r="L52" s="42" t="s">
        <v>14</v>
      </c>
      <c r="M52" s="36" t="s">
        <v>6</v>
      </c>
      <c r="N52" s="33" t="s">
        <v>7</v>
      </c>
      <c r="O52" s="33" t="s">
        <v>47</v>
      </c>
    </row>
    <row r="53" spans="1:16" ht="35.25" customHeight="1" x14ac:dyDescent="0.25">
      <c r="A53" s="37"/>
      <c r="B53" s="37"/>
      <c r="C53" s="39"/>
      <c r="D53" s="37"/>
      <c r="E53" s="37"/>
      <c r="F53" s="37"/>
      <c r="G53" s="2" t="s">
        <v>30</v>
      </c>
      <c r="H53" s="2" t="s">
        <v>8</v>
      </c>
      <c r="I53" s="2" t="s">
        <v>31</v>
      </c>
      <c r="J53" s="2" t="s">
        <v>15</v>
      </c>
      <c r="K53" s="37"/>
      <c r="L53" s="43"/>
      <c r="M53" s="37"/>
      <c r="N53" s="34"/>
      <c r="O53" s="34"/>
    </row>
    <row r="54" spans="1:16" ht="155.25" customHeight="1" x14ac:dyDescent="0.25">
      <c r="A54" s="30">
        <v>13</v>
      </c>
      <c r="B54" s="30" t="s">
        <v>93</v>
      </c>
      <c r="C54" s="30" t="s">
        <v>61</v>
      </c>
      <c r="D54" s="30" t="s">
        <v>94</v>
      </c>
      <c r="E54" s="30" t="s">
        <v>95</v>
      </c>
      <c r="F54" s="30" t="s">
        <v>25</v>
      </c>
      <c r="G54" s="16">
        <v>0</v>
      </c>
      <c r="H54" s="16">
        <v>0</v>
      </c>
      <c r="I54" s="16">
        <v>0</v>
      </c>
      <c r="J54" s="16">
        <v>6999.3</v>
      </c>
      <c r="K54" s="17">
        <f>G54+H54+I54+J54</f>
        <v>6999.3</v>
      </c>
      <c r="L54" s="16">
        <f>K54/N54</f>
        <v>16.865783132530122</v>
      </c>
      <c r="M54" s="30">
        <v>6</v>
      </c>
      <c r="N54" s="30">
        <v>415</v>
      </c>
      <c r="O54" s="30" t="s">
        <v>96</v>
      </c>
      <c r="P54" s="30" t="s">
        <v>97</v>
      </c>
    </row>
    <row r="55" spans="1:16" ht="91.5" customHeight="1" x14ac:dyDescent="0.25">
      <c r="A55" s="30">
        <v>24</v>
      </c>
      <c r="B55" s="30" t="s">
        <v>98</v>
      </c>
      <c r="C55" s="30" t="s">
        <v>61</v>
      </c>
      <c r="D55" s="30" t="s">
        <v>99</v>
      </c>
      <c r="E55" s="30" t="s">
        <v>100</v>
      </c>
      <c r="F55" s="30" t="s">
        <v>25</v>
      </c>
      <c r="G55" s="16">
        <v>0</v>
      </c>
      <c r="H55" s="16">
        <v>0</v>
      </c>
      <c r="I55" s="16">
        <v>0</v>
      </c>
      <c r="J55" s="16">
        <v>0</v>
      </c>
      <c r="K55" s="17">
        <v>0</v>
      </c>
      <c r="L55" s="16">
        <v>0</v>
      </c>
      <c r="M55" s="30">
        <v>2</v>
      </c>
      <c r="N55" s="30">
        <v>29</v>
      </c>
      <c r="O55" s="30" t="s">
        <v>101</v>
      </c>
    </row>
    <row r="56" spans="1:16" ht="84.75" customHeight="1" x14ac:dyDescent="0.25">
      <c r="A56" s="30">
        <v>26</v>
      </c>
      <c r="B56" s="30" t="s">
        <v>102</v>
      </c>
      <c r="C56" s="30" t="s">
        <v>61</v>
      </c>
      <c r="D56" s="30" t="s">
        <v>103</v>
      </c>
      <c r="E56" s="30" t="s">
        <v>104</v>
      </c>
      <c r="F56" s="30" t="s">
        <v>25</v>
      </c>
      <c r="G56" s="16">
        <v>0</v>
      </c>
      <c r="H56" s="16">
        <v>0</v>
      </c>
      <c r="I56" s="16">
        <v>0</v>
      </c>
      <c r="J56" s="16">
        <v>0</v>
      </c>
      <c r="K56" s="17">
        <v>0</v>
      </c>
      <c r="L56" s="16">
        <v>0</v>
      </c>
      <c r="M56" s="30">
        <v>2</v>
      </c>
      <c r="N56" s="30">
        <v>39</v>
      </c>
      <c r="O56" s="30" t="s">
        <v>105</v>
      </c>
    </row>
    <row r="57" spans="1:16" x14ac:dyDescent="0.25">
      <c r="A57" s="31" t="s">
        <v>13</v>
      </c>
      <c r="B57" s="32"/>
      <c r="C57" s="32"/>
      <c r="D57" s="32"/>
      <c r="E57" s="32"/>
      <c r="F57" s="32"/>
      <c r="G57" s="32"/>
      <c r="H57" s="32"/>
      <c r="I57" s="32"/>
      <c r="J57" s="32"/>
      <c r="K57" s="25">
        <f>SUM(K54:K56)</f>
        <v>6999.3</v>
      </c>
      <c r="L57" s="27" t="s">
        <v>17</v>
      </c>
      <c r="M57" s="7">
        <f>SUM(M54:M56)</f>
        <v>10</v>
      </c>
      <c r="N57" s="7">
        <f>SUM(N54:N56)</f>
        <v>483</v>
      </c>
    </row>
    <row r="58" spans="1:16" x14ac:dyDescent="0.25">
      <c r="A58" s="21" t="s">
        <v>11</v>
      </c>
      <c r="B58" s="21"/>
      <c r="C58" s="21"/>
      <c r="D58" s="21"/>
      <c r="E58" s="21"/>
      <c r="F58" s="21"/>
      <c r="G58" s="21"/>
      <c r="H58" s="21"/>
      <c r="I58" s="21"/>
      <c r="J58" s="21"/>
      <c r="K58" s="21"/>
      <c r="L58" s="21"/>
      <c r="M58" s="21"/>
      <c r="N58" s="21"/>
    </row>
    <row r="59" spans="1:16" x14ac:dyDescent="0.25">
      <c r="A59" s="21" t="s">
        <v>33</v>
      </c>
      <c r="B59" s="21"/>
      <c r="C59" s="21"/>
      <c r="D59" s="21"/>
      <c r="E59" s="21"/>
      <c r="F59" s="21"/>
      <c r="G59" s="21"/>
      <c r="H59" s="21"/>
      <c r="I59" s="21"/>
      <c r="J59" s="21"/>
      <c r="K59" s="21"/>
      <c r="L59" s="21"/>
      <c r="M59" s="21"/>
      <c r="N59" s="21"/>
    </row>
  </sheetData>
  <mergeCells count="131">
    <mergeCell ref="A57:J57"/>
    <mergeCell ref="A51:O51"/>
    <mergeCell ref="A52:A53"/>
    <mergeCell ref="B52:B53"/>
    <mergeCell ref="C52:C53"/>
    <mergeCell ref="D52:D53"/>
    <mergeCell ref="E52:E53"/>
    <mergeCell ref="F52:F53"/>
    <mergeCell ref="G52:J52"/>
    <mergeCell ref="K52:K53"/>
    <mergeCell ref="L52:L53"/>
    <mergeCell ref="M52:M53"/>
    <mergeCell ref="N52:N53"/>
    <mergeCell ref="O52:O53"/>
    <mergeCell ref="A45:O45"/>
    <mergeCell ref="A46:A47"/>
    <mergeCell ref="B46:B47"/>
    <mergeCell ref="C46:C47"/>
    <mergeCell ref="D46:D47"/>
    <mergeCell ref="E46:E47"/>
    <mergeCell ref="F46:F47"/>
    <mergeCell ref="G46:J46"/>
    <mergeCell ref="K46:K47"/>
    <mergeCell ref="L46:L47"/>
    <mergeCell ref="M46:M47"/>
    <mergeCell ref="N46:N47"/>
    <mergeCell ref="O46:O47"/>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19:A20"/>
    <mergeCell ref="B19:B20"/>
    <mergeCell ref="C19:C20"/>
    <mergeCell ref="D19:D20"/>
    <mergeCell ref="E19:E20"/>
    <mergeCell ref="F19:F20"/>
    <mergeCell ref="K19:K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N14:N15"/>
    <mergeCell ref="M19:M20"/>
    <mergeCell ref="B9:B10"/>
    <mergeCell ref="C9:C10"/>
    <mergeCell ref="D9:D10"/>
    <mergeCell ref="E9:E10"/>
    <mergeCell ref="F9:F10"/>
    <mergeCell ref="L9:L10"/>
    <mergeCell ref="M9:M10"/>
    <mergeCell ref="N9:N10"/>
    <mergeCell ref="A18:O18"/>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A50:J50"/>
    <mergeCell ref="N19:N20"/>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A29:J29"/>
    <mergeCell ref="A24:O24"/>
    <mergeCell ref="A25:A26"/>
    <mergeCell ref="B25:B26"/>
    <mergeCell ref="C25:C26"/>
    <mergeCell ref="D25:D26"/>
    <mergeCell ref="E25:E26"/>
    <mergeCell ref="F25:F2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2018-10-03T19:25:01Z</dcterms:modified>
</cp:coreProperties>
</file>