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19" i="1"/>
  <c r="N19"/>
  <c r="M19"/>
  <c r="O12"/>
  <c r="N12"/>
  <c r="M12"/>
  <c r="O6"/>
  <c r="N6"/>
  <c r="M6"/>
  <c r="L5"/>
</calcChain>
</file>

<file path=xl/sharedStrings.xml><?xml version="1.0" encoding="utf-8"?>
<sst xmlns="http://schemas.openxmlformats.org/spreadsheetml/2006/main" count="145" uniqueCount="62">
  <si>
    <t>Mês: Jan - Fev / 2013</t>
  </si>
  <si>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</si>
  <si>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</si>
  <si>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</si>
  <si>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</si>
  <si>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</si>
  <si>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</si>
  <si>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</si>
  <si>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</si>
  <si>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</si>
  <si>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</si>
  <si>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</si>
  <si>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</si>
  <si>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</si>
  <si>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</si>
  <si>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</si>
  <si>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</si>
  <si>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TCE Orienta Itinerante: orientações de início de mandato in: Seminário regional para novos gestores 2013/2016</t>
  </si>
  <si>
    <t>Luiz Cláudio Viana</t>
  </si>
  <si>
    <t>Externa</t>
  </si>
  <si>
    <t>Agentes políticos e administradores públicos</t>
  </si>
  <si>
    <t>Sede da AMFRI -
Itajaí</t>
  </si>
  <si>
    <t xml:space="preserve">T O T A L </t>
  </si>
  <si>
    <t>-</t>
  </si>
  <si>
    <t>FONTE: Instituto de Contas - ICON</t>
  </si>
  <si>
    <t>Mês: Mar / 2013</t>
  </si>
  <si>
    <t>Os tribunais de contas e o desenvolvimento local</t>
  </si>
  <si>
    <t>Florianópolis - Auditório Pedro Ivo</t>
  </si>
  <si>
    <t>Agentes políticos, administradores públicos e servidores do TCE/SC</t>
  </si>
  <si>
    <t>Flávia Letícia F.
Baesso Martins</t>
  </si>
  <si>
    <t>TABELA 21 -ATIVIDADES DE CAPACITAÇÃO E APERFEIÇOAMENTO - PÚBLICO EXTERNO</t>
  </si>
  <si>
    <t>Mês: Abr / 2013</t>
  </si>
  <si>
    <t>16 a 18/04/2013</t>
  </si>
  <si>
    <t>Capacitação dos Conselheiros Estaduais dos Direitos da Criança e do Adolescente</t>
  </si>
  <si>
    <t>Conselheiros estaduais</t>
  </si>
  <si>
    <t>Florianópolis</t>
  </si>
  <si>
    <t>Portas Abertas - Projeto Crescer</t>
  </si>
  <si>
    <t>Alunos de escola pública</t>
  </si>
  <si>
    <t>George Brasil Paschoal Pitsica</t>
  </si>
  <si>
    <t>Florianopolis</t>
  </si>
  <si>
    <t>Portas Abertas - Curso de Direito da UNIBAVE</t>
  </si>
  <si>
    <t>Alunos de curso de Direito</t>
  </si>
  <si>
    <t>Reinaldo Gomes Ferreira</t>
  </si>
  <si>
    <t>Mês: Maio / 2013</t>
  </si>
  <si>
    <t>V Congresso Catarinense de Direito Administrativo</t>
  </si>
  <si>
    <t>Estudantes de Direito, administradores públicos e servidores do TCE/SC</t>
  </si>
  <si>
    <t>Diversos</t>
  </si>
  <si>
    <t>Portas Abertas - Curso de Direito da UNIVALI</t>
  </si>
  <si>
    <t>Estudantes de Direito do 8º e 9º períodos da UNIVALI</t>
  </si>
  <si>
    <t>Orientação sobre o Sistema de Prestação de Contas de Prefeitos</t>
  </si>
  <si>
    <t>Contadores e controladores interno dos municípios</t>
  </si>
  <si>
    <t>Sandro Daros de Luca (DIN) e Eunice Trebien Schaffer (DIN)</t>
  </si>
  <si>
    <t xml:space="preserve">Seminário Novos Vereadores – Escola do Legislativo </t>
  </si>
  <si>
    <t>Vereadores e servidores de câmara  da Associação dos Municípios da Região da Foz do Itajaí (AMFRI)</t>
  </si>
  <si>
    <t>Itajaí</t>
  </si>
  <si>
    <t xml:space="preserve">IV Encontro de Mulheres Parlamentares de SC – Escola do Legislativo </t>
  </si>
  <si>
    <t>Mulheres Parlamentares de SC</t>
  </si>
  <si>
    <t>Nilsom Zanatto (DCE)</t>
  </si>
  <si>
    <t>Joinville</t>
  </si>
  <si>
    <t>08 a 10/05</t>
  </si>
  <si>
    <t>Paulo João
Bastos (DCE)</t>
  </si>
  <si>
    <t>Geraldo José
Gomes (DLC)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</si>
</sst>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/m;@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4" borderId="0" xfId="0" applyFill="1" applyBorder="1"/>
    <xf numFmtId="0" fontId="5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justify" vertical="top" wrapText="1"/>
    </xf>
    <xf numFmtId="43" fontId="7" fillId="4" borderId="2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7" fillId="4" borderId="2" xfId="1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center" wrapText="1"/>
    </xf>
    <xf numFmtId="14" fontId="7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2" fontId="7" fillId="4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C18" zoomScaleNormal="100" workbookViewId="0">
      <selection activeCell="E27" sqref="E27"/>
    </sheetView>
  </sheetViews>
  <sheetFormatPr defaultRowHeight="15"/>
  <cols>
    <col min="1" max="1" width="9.85546875" bestFit="1" customWidth="1"/>
    <col min="2" max="2" width="25.140625" customWidth="1"/>
    <col min="3" max="3" width="10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10" max="10" width="11.28515625" customWidth="1"/>
    <col min="11" max="11" width="12.5703125" customWidth="1"/>
    <col min="13" max="13" width="10.28515625" customWidth="1"/>
    <col min="14" max="14" width="10.42578125" customWidth="1"/>
    <col min="15" max="15" width="14.5703125" customWidth="1"/>
  </cols>
  <sheetData>
    <row r="1" spans="1:15" ht="30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21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>
      <c r="A3" s="21" t="s">
        <v>1</v>
      </c>
      <c r="B3" s="22" t="s">
        <v>2</v>
      </c>
      <c r="C3" s="23" t="s">
        <v>3</v>
      </c>
      <c r="D3" s="21" t="s">
        <v>4</v>
      </c>
      <c r="E3" s="21" t="s">
        <v>5</v>
      </c>
      <c r="F3" s="21" t="s">
        <v>6</v>
      </c>
      <c r="G3" s="24" t="s">
        <v>7</v>
      </c>
      <c r="H3" s="24"/>
      <c r="I3" s="24"/>
      <c r="J3" s="24"/>
      <c r="K3" s="24"/>
      <c r="L3" s="24"/>
      <c r="M3" s="24"/>
      <c r="N3" s="21" t="s">
        <v>8</v>
      </c>
      <c r="O3" s="25" t="s">
        <v>9</v>
      </c>
    </row>
    <row r="4" spans="1:15" s="1" customFormat="1">
      <c r="A4" s="21"/>
      <c r="B4" s="22"/>
      <c r="C4" s="23"/>
      <c r="D4" s="21"/>
      <c r="E4" s="21"/>
      <c r="F4" s="21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1"/>
      <c r="O4" s="25"/>
    </row>
    <row r="5" spans="1:15" ht="60">
      <c r="A5" s="5">
        <v>41325</v>
      </c>
      <c r="B5" s="6" t="s">
        <v>17</v>
      </c>
      <c r="C5" s="3" t="s">
        <v>19</v>
      </c>
      <c r="D5" s="6" t="s">
        <v>20</v>
      </c>
      <c r="E5" s="4" t="s">
        <v>18</v>
      </c>
      <c r="F5" s="3" t="s">
        <v>21</v>
      </c>
      <c r="G5" s="12">
        <v>0</v>
      </c>
      <c r="H5" s="12">
        <v>0</v>
      </c>
      <c r="I5" s="7">
        <v>133.5</v>
      </c>
      <c r="J5" s="12">
        <v>0</v>
      </c>
      <c r="K5" s="12">
        <v>0</v>
      </c>
      <c r="L5" s="7">
        <f>M5/O5</f>
        <v>1.66875</v>
      </c>
      <c r="M5" s="7">
        <v>133.5</v>
      </c>
      <c r="N5" s="4">
        <v>3</v>
      </c>
      <c r="O5" s="3">
        <v>80</v>
      </c>
    </row>
    <row r="6" spans="1:15" s="11" customFormat="1">
      <c r="A6" s="17" t="s">
        <v>22</v>
      </c>
      <c r="B6" s="18"/>
      <c r="C6" s="18"/>
      <c r="D6" s="18"/>
      <c r="E6" s="18"/>
      <c r="F6" s="18"/>
      <c r="G6" s="8" t="s">
        <v>23</v>
      </c>
      <c r="H6" s="8" t="s">
        <v>23</v>
      </c>
      <c r="I6" s="8" t="s">
        <v>23</v>
      </c>
      <c r="J6" s="8" t="s">
        <v>23</v>
      </c>
      <c r="K6" s="8" t="s">
        <v>23</v>
      </c>
      <c r="L6" s="8" t="s">
        <v>23</v>
      </c>
      <c r="M6" s="9">
        <f>SUM(M5)</f>
        <v>133.5</v>
      </c>
      <c r="N6" s="8">
        <f>SUM(N5)</f>
        <v>3</v>
      </c>
      <c r="O6" s="10">
        <f>SUM(O5)</f>
        <v>80</v>
      </c>
    </row>
    <row r="7" spans="1:15">
      <c r="A7" s="19" t="s">
        <v>24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s="1" customFormat="1" ht="21.75" customHeight="1">
      <c r="A8" s="20" t="s">
        <v>25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>
      <c r="A9" s="21" t="s">
        <v>1</v>
      </c>
      <c r="B9" s="22" t="s">
        <v>2</v>
      </c>
      <c r="C9" s="23" t="s">
        <v>3</v>
      </c>
      <c r="D9" s="21" t="s">
        <v>4</v>
      </c>
      <c r="E9" s="21" t="s">
        <v>5</v>
      </c>
      <c r="F9" s="21" t="s">
        <v>6</v>
      </c>
      <c r="G9" s="24" t="s">
        <v>7</v>
      </c>
      <c r="H9" s="24"/>
      <c r="I9" s="24"/>
      <c r="J9" s="24"/>
      <c r="K9" s="24"/>
      <c r="L9" s="24"/>
      <c r="M9" s="24"/>
      <c r="N9" s="21" t="s">
        <v>8</v>
      </c>
      <c r="O9" s="25" t="s">
        <v>9</v>
      </c>
    </row>
    <row r="10" spans="1:15">
      <c r="A10" s="21"/>
      <c r="B10" s="22"/>
      <c r="C10" s="23"/>
      <c r="D10" s="21"/>
      <c r="E10" s="21"/>
      <c r="F10" s="21"/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21"/>
      <c r="O10" s="25"/>
    </row>
    <row r="11" spans="1:15" ht="60">
      <c r="A11" s="5">
        <v>41346</v>
      </c>
      <c r="B11" s="6" t="s">
        <v>26</v>
      </c>
      <c r="C11" s="3" t="s">
        <v>19</v>
      </c>
      <c r="D11" s="6" t="s">
        <v>28</v>
      </c>
      <c r="E11" s="3" t="s">
        <v>29</v>
      </c>
      <c r="F11" s="3" t="s">
        <v>27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4">
        <v>4</v>
      </c>
      <c r="O11" s="3">
        <v>197</v>
      </c>
    </row>
    <row r="12" spans="1:15" s="11" customFormat="1">
      <c r="A12" s="17" t="s">
        <v>22</v>
      </c>
      <c r="B12" s="18"/>
      <c r="C12" s="18"/>
      <c r="D12" s="18"/>
      <c r="E12" s="18"/>
      <c r="F12" s="18"/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  <c r="L12" s="8" t="s">
        <v>23</v>
      </c>
      <c r="M12" s="9">
        <f>SUM(M11)</f>
        <v>0</v>
      </c>
      <c r="N12" s="8">
        <f>SUM(N11)</f>
        <v>4</v>
      </c>
      <c r="O12" s="10">
        <f>SUM(O11)</f>
        <v>197</v>
      </c>
    </row>
    <row r="13" spans="1:15" s="1" customFormat="1" ht="21.75" customHeight="1">
      <c r="A13" s="20" t="s">
        <v>31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>
      <c r="A14" s="21" t="s">
        <v>1</v>
      </c>
      <c r="B14" s="22" t="s">
        <v>2</v>
      </c>
      <c r="C14" s="23" t="s">
        <v>3</v>
      </c>
      <c r="D14" s="21" t="s">
        <v>4</v>
      </c>
      <c r="E14" s="21" t="s">
        <v>5</v>
      </c>
      <c r="F14" s="21" t="s">
        <v>6</v>
      </c>
      <c r="G14" s="24" t="s">
        <v>7</v>
      </c>
      <c r="H14" s="24"/>
      <c r="I14" s="24"/>
      <c r="J14" s="24"/>
      <c r="K14" s="24"/>
      <c r="L14" s="24"/>
      <c r="M14" s="24"/>
      <c r="N14" s="21" t="s">
        <v>8</v>
      </c>
      <c r="O14" s="25" t="s">
        <v>9</v>
      </c>
    </row>
    <row r="15" spans="1:15">
      <c r="A15" s="21"/>
      <c r="B15" s="22"/>
      <c r="C15" s="23"/>
      <c r="D15" s="21"/>
      <c r="E15" s="21"/>
      <c r="F15" s="21"/>
      <c r="G15" s="14" t="s">
        <v>10</v>
      </c>
      <c r="H15" s="14" t="s">
        <v>11</v>
      </c>
      <c r="I15" s="14" t="s">
        <v>12</v>
      </c>
      <c r="J15" s="14" t="s">
        <v>13</v>
      </c>
      <c r="K15" s="14" t="s">
        <v>14</v>
      </c>
      <c r="L15" s="14" t="s">
        <v>15</v>
      </c>
      <c r="M15" s="14" t="s">
        <v>16</v>
      </c>
      <c r="N15" s="21"/>
      <c r="O15" s="25"/>
    </row>
    <row r="16" spans="1:15" ht="48">
      <c r="A16" s="5" t="s">
        <v>32</v>
      </c>
      <c r="B16" s="6" t="s">
        <v>33</v>
      </c>
      <c r="C16" s="3" t="s">
        <v>19</v>
      </c>
      <c r="D16" s="6" t="s">
        <v>34</v>
      </c>
      <c r="E16" s="3" t="s">
        <v>18</v>
      </c>
      <c r="F16" s="3" t="s">
        <v>35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4">
        <v>20</v>
      </c>
      <c r="O16" s="3">
        <v>23</v>
      </c>
    </row>
    <row r="17" spans="1:15" ht="24">
      <c r="A17" s="5">
        <v>41380</v>
      </c>
      <c r="B17" s="6" t="s">
        <v>36</v>
      </c>
      <c r="C17" s="3" t="s">
        <v>19</v>
      </c>
      <c r="D17" s="6" t="s">
        <v>37</v>
      </c>
      <c r="E17" s="3" t="s">
        <v>38</v>
      </c>
      <c r="F17" s="3" t="s">
        <v>39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4">
        <v>2</v>
      </c>
      <c r="O17" s="3">
        <v>21</v>
      </c>
    </row>
    <row r="18" spans="1:15" ht="24">
      <c r="A18" s="5">
        <v>41383</v>
      </c>
      <c r="B18" s="6" t="s">
        <v>40</v>
      </c>
      <c r="C18" s="3" t="s">
        <v>19</v>
      </c>
      <c r="D18" s="6" t="s">
        <v>41</v>
      </c>
      <c r="E18" s="3" t="s">
        <v>42</v>
      </c>
      <c r="F18" s="3" t="s">
        <v>35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4">
        <v>1</v>
      </c>
      <c r="O18" s="3">
        <v>15</v>
      </c>
    </row>
    <row r="19" spans="1:15" s="11" customFormat="1">
      <c r="A19" s="17" t="s">
        <v>22</v>
      </c>
      <c r="B19" s="18"/>
      <c r="C19" s="18"/>
      <c r="D19" s="18"/>
      <c r="E19" s="18"/>
      <c r="F19" s="18"/>
      <c r="G19" s="13" t="s">
        <v>23</v>
      </c>
      <c r="H19" s="13" t="s">
        <v>23</v>
      </c>
      <c r="I19" s="13" t="s">
        <v>23</v>
      </c>
      <c r="J19" s="13" t="s">
        <v>23</v>
      </c>
      <c r="K19" s="13" t="s">
        <v>23</v>
      </c>
      <c r="L19" s="13" t="s">
        <v>23</v>
      </c>
      <c r="M19" s="9">
        <f>SUM(M18)</f>
        <v>0</v>
      </c>
      <c r="N19" s="13">
        <f>SUM(N16:N18)</f>
        <v>23</v>
      </c>
      <c r="O19" s="10">
        <f>SUM(O16:O18)</f>
        <v>59</v>
      </c>
    </row>
    <row r="20" spans="1:15" s="1" customFormat="1" ht="21.75" customHeight="1">
      <c r="A20" s="20" t="s">
        <v>43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>
      <c r="A21" s="21" t="s">
        <v>1</v>
      </c>
      <c r="B21" s="22" t="s">
        <v>2</v>
      </c>
      <c r="C21" s="23" t="s">
        <v>3</v>
      </c>
      <c r="D21" s="21" t="s">
        <v>4</v>
      </c>
      <c r="E21" s="21" t="s">
        <v>5</v>
      </c>
      <c r="F21" s="21" t="s">
        <v>6</v>
      </c>
      <c r="G21" s="24" t="s">
        <v>7</v>
      </c>
      <c r="H21" s="24"/>
      <c r="I21" s="24"/>
      <c r="J21" s="24"/>
      <c r="K21" s="24"/>
      <c r="L21" s="24"/>
      <c r="M21" s="24"/>
      <c r="N21" s="21" t="s">
        <v>8</v>
      </c>
      <c r="O21" s="25" t="s">
        <v>9</v>
      </c>
    </row>
    <row r="22" spans="1:15">
      <c r="A22" s="21"/>
      <c r="B22" s="22"/>
      <c r="C22" s="23"/>
      <c r="D22" s="21"/>
      <c r="E22" s="21"/>
      <c r="F22" s="21"/>
      <c r="G22" s="15" t="s">
        <v>10</v>
      </c>
      <c r="H22" s="15" t="s">
        <v>11</v>
      </c>
      <c r="I22" s="15" t="s">
        <v>12</v>
      </c>
      <c r="J22" s="15" t="s">
        <v>13</v>
      </c>
      <c r="K22" s="15" t="s">
        <v>14</v>
      </c>
      <c r="L22" s="15" t="s">
        <v>15</v>
      </c>
      <c r="M22" s="15" t="s">
        <v>16</v>
      </c>
      <c r="N22" s="21"/>
      <c r="O22" s="25"/>
    </row>
    <row r="23" spans="1:15" s="1" customFormat="1" ht="77.25" customHeight="1">
      <c r="A23" s="27" t="s">
        <v>59</v>
      </c>
      <c r="B23" s="28" t="s">
        <v>44</v>
      </c>
      <c r="C23" s="29" t="s">
        <v>19</v>
      </c>
      <c r="D23" s="30" t="s">
        <v>45</v>
      </c>
      <c r="E23" s="29" t="s">
        <v>46</v>
      </c>
      <c r="F23" s="29" t="s">
        <v>35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">
        <v>118.76</v>
      </c>
      <c r="M23" s="32">
        <v>25297.16</v>
      </c>
      <c r="N23" s="33">
        <v>20</v>
      </c>
      <c r="O23" s="3">
        <v>213</v>
      </c>
    </row>
    <row r="24" spans="1:15" s="1" customFormat="1" ht="51.75" customHeight="1">
      <c r="A24" s="34">
        <v>41416</v>
      </c>
      <c r="B24" s="35" t="s">
        <v>47</v>
      </c>
      <c r="C24" s="3" t="s">
        <v>19</v>
      </c>
      <c r="D24" s="36" t="s">
        <v>48</v>
      </c>
      <c r="E24" s="3" t="s">
        <v>60</v>
      </c>
      <c r="F24" s="4" t="s">
        <v>35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4">
        <v>1</v>
      </c>
      <c r="O24" s="3">
        <v>3</v>
      </c>
    </row>
    <row r="25" spans="1:15" s="1" customFormat="1" ht="63" customHeight="1">
      <c r="A25" s="37">
        <v>41401</v>
      </c>
      <c r="B25" s="35" t="s">
        <v>49</v>
      </c>
      <c r="C25" s="3" t="s">
        <v>19</v>
      </c>
      <c r="D25" s="36" t="s">
        <v>50</v>
      </c>
      <c r="E25" s="3" t="s">
        <v>51</v>
      </c>
      <c r="F25" s="4" t="s">
        <v>35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4">
        <v>3</v>
      </c>
      <c r="O25" s="3">
        <v>465</v>
      </c>
    </row>
    <row r="26" spans="1:15" s="1" customFormat="1" ht="89.25" customHeight="1">
      <c r="A26" s="37">
        <v>41418</v>
      </c>
      <c r="B26" s="38" t="s">
        <v>52</v>
      </c>
      <c r="C26" s="3" t="s">
        <v>19</v>
      </c>
      <c r="D26" s="36" t="s">
        <v>53</v>
      </c>
      <c r="E26" s="3" t="s">
        <v>61</v>
      </c>
      <c r="F26" s="4" t="s">
        <v>54</v>
      </c>
      <c r="G26" s="31">
        <v>0</v>
      </c>
      <c r="H26" s="31">
        <v>0</v>
      </c>
      <c r="I26" s="39">
        <v>119</v>
      </c>
      <c r="J26" s="31">
        <v>0</v>
      </c>
      <c r="K26" s="31">
        <v>0</v>
      </c>
      <c r="L26" s="39">
        <v>1.05</v>
      </c>
      <c r="M26" s="39">
        <v>119</v>
      </c>
      <c r="N26" s="4">
        <v>8</v>
      </c>
      <c r="O26" s="3">
        <v>113</v>
      </c>
    </row>
    <row r="27" spans="1:15" s="1" customFormat="1" ht="55.5" customHeight="1">
      <c r="A27" s="37">
        <v>41404</v>
      </c>
      <c r="B27" s="35" t="s">
        <v>55</v>
      </c>
      <c r="C27" s="3" t="s">
        <v>19</v>
      </c>
      <c r="D27" s="36" t="s">
        <v>56</v>
      </c>
      <c r="E27" s="4" t="s">
        <v>57</v>
      </c>
      <c r="F27" s="4" t="s">
        <v>58</v>
      </c>
      <c r="G27" s="31">
        <v>0</v>
      </c>
      <c r="H27" s="31">
        <v>0</v>
      </c>
      <c r="I27" s="39">
        <v>133.5</v>
      </c>
      <c r="J27" s="31">
        <v>0</v>
      </c>
      <c r="K27" s="31">
        <v>0</v>
      </c>
      <c r="L27" s="39">
        <v>1.45</v>
      </c>
      <c r="M27" s="39">
        <v>133.5</v>
      </c>
      <c r="N27" s="4">
        <v>8</v>
      </c>
      <c r="O27" s="3">
        <v>92</v>
      </c>
    </row>
    <row r="28" spans="1:15" s="1" customFormat="1">
      <c r="A28" s="17" t="s">
        <v>16</v>
      </c>
      <c r="B28" s="18"/>
      <c r="C28" s="18"/>
      <c r="D28" s="18"/>
      <c r="E28" s="18"/>
      <c r="F28" s="18"/>
      <c r="G28" s="16">
        <v>0</v>
      </c>
      <c r="H28" s="16">
        <v>0</v>
      </c>
      <c r="I28" s="16">
        <v>252.5</v>
      </c>
      <c r="J28" s="16">
        <v>0</v>
      </c>
      <c r="K28" s="16">
        <v>0</v>
      </c>
      <c r="L28" s="16">
        <v>121.26</v>
      </c>
      <c r="M28" s="9">
        <v>25549.66</v>
      </c>
      <c r="N28" s="16">
        <v>40</v>
      </c>
      <c r="O28" s="10">
        <v>886</v>
      </c>
    </row>
    <row r="29" spans="1:15">
      <c r="A29" s="19" t="s">
        <v>24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</sheetData>
  <sheetProtection password="C76B" sheet="1" objects="1" scenarios="1"/>
  <mergeCells count="47">
    <mergeCell ref="A20:O20"/>
    <mergeCell ref="A21:A22"/>
    <mergeCell ref="B21:B22"/>
    <mergeCell ref="C21:C22"/>
    <mergeCell ref="D21:D22"/>
    <mergeCell ref="E21:E22"/>
    <mergeCell ref="F21:F22"/>
    <mergeCell ref="G21:M21"/>
    <mergeCell ref="N21:N22"/>
    <mergeCell ref="O21:O22"/>
    <mergeCell ref="A1:O1"/>
    <mergeCell ref="A2:O2"/>
    <mergeCell ref="A3:A4"/>
    <mergeCell ref="B3:B4"/>
    <mergeCell ref="C3:C4"/>
    <mergeCell ref="D3:D4"/>
    <mergeCell ref="E3:E4"/>
    <mergeCell ref="F3:F4"/>
    <mergeCell ref="G3:M3"/>
    <mergeCell ref="N3:N4"/>
    <mergeCell ref="O3:O4"/>
    <mergeCell ref="A6:F6"/>
    <mergeCell ref="A7:O7"/>
    <mergeCell ref="A8:O8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A12:F12"/>
    <mergeCell ref="A29:O29"/>
    <mergeCell ref="A13:O13"/>
    <mergeCell ref="A14:A15"/>
    <mergeCell ref="B14:B15"/>
    <mergeCell ref="C14:C15"/>
    <mergeCell ref="D14:D15"/>
    <mergeCell ref="E14:E15"/>
    <mergeCell ref="F14:F15"/>
    <mergeCell ref="G14:M14"/>
    <mergeCell ref="N14:N15"/>
    <mergeCell ref="O14:O15"/>
    <mergeCell ref="A19:F19"/>
    <mergeCell ref="A28:F2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2013-06-12T19:11:45Z</dcterms:modified>
</cp:coreProperties>
</file>