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RELATÓRIO ATIVIDADES\2019\RA3 TABELAS MAR -em elaboracao\"/>
    </mc:Choice>
  </mc:AlternateContent>
  <xr:revisionPtr revIDLastSave="0" documentId="13_ncr:1_{DCA04728-DAC4-43E5-9FEB-72FF3EAE43A3}" xr6:coauthVersionLast="36" xr6:coauthVersionMax="36" xr10:uidLastSave="{00000000-0000-0000-0000-000000000000}"/>
  <bookViews>
    <workbookView xWindow="360" yWindow="45" windowWidth="10515" windowHeight="4905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L22" i="1"/>
  <c r="B22" i="1"/>
  <c r="M22" i="1" l="1"/>
  <c r="J24" i="1"/>
  <c r="J15" i="1"/>
  <c r="M29" i="1" l="1"/>
  <c r="M28" i="1"/>
  <c r="M27" i="1"/>
  <c r="M26" i="1"/>
  <c r="M25" i="1"/>
  <c r="M21" i="1"/>
  <c r="M20" i="1"/>
  <c r="M19" i="1"/>
  <c r="M18" i="1"/>
  <c r="M17" i="1"/>
  <c r="M16" i="1"/>
  <c r="M14" i="1"/>
  <c r="M13" i="1"/>
  <c r="M6" i="1"/>
  <c r="M7" i="1"/>
  <c r="M8" i="1"/>
  <c r="M9" i="1"/>
  <c r="M10" i="1"/>
  <c r="M11" i="1"/>
  <c r="M5" i="1"/>
  <c r="L15" i="1" l="1"/>
  <c r="L24" i="1"/>
  <c r="L12" i="1" l="1"/>
  <c r="L4" i="1"/>
  <c r="L30" i="1" l="1"/>
  <c r="K24" i="1"/>
  <c r="K15" i="1"/>
  <c r="K12" i="1"/>
  <c r="K4" i="1"/>
  <c r="K30" i="1" l="1"/>
  <c r="J12" i="1"/>
  <c r="J4" i="1"/>
  <c r="J30" i="1" l="1"/>
  <c r="I24" i="1"/>
  <c r="I15" i="1"/>
  <c r="I12" i="1"/>
  <c r="I4" i="1"/>
  <c r="I30" i="1" l="1"/>
  <c r="H24" i="1"/>
  <c r="H15" i="1"/>
  <c r="H12" i="1"/>
  <c r="H4" i="1"/>
  <c r="H30" i="1" l="1"/>
  <c r="G24" i="1"/>
  <c r="G15" i="1"/>
  <c r="G12" i="1"/>
  <c r="G4" i="1"/>
  <c r="G30" i="1" l="1"/>
  <c r="F24" i="1"/>
  <c r="F15" i="1"/>
  <c r="F12" i="1"/>
  <c r="F4" i="1"/>
  <c r="F30" i="1" l="1"/>
  <c r="E24" i="1"/>
  <c r="E15" i="1"/>
  <c r="E12" i="1"/>
  <c r="E4" i="1"/>
  <c r="E30" i="1" l="1"/>
  <c r="D24" i="1"/>
  <c r="D15" i="1"/>
  <c r="D12" i="1"/>
  <c r="D4" i="1"/>
  <c r="C24" i="1"/>
  <c r="C15" i="1"/>
  <c r="C12" i="1"/>
  <c r="C4" i="1"/>
  <c r="B24" i="1"/>
  <c r="B15" i="1"/>
  <c r="B12" i="1"/>
  <c r="B4" i="1"/>
  <c r="B30" i="1" l="1"/>
  <c r="C30" i="1"/>
  <c r="D30" i="1"/>
  <c r="M12" i="1"/>
  <c r="M4" i="1"/>
  <c r="M24" i="1"/>
  <c r="M15" i="1"/>
  <c r="M30" i="1" l="1"/>
  <c r="N15" i="1"/>
  <c r="N12" i="1"/>
  <c r="N24" i="1"/>
  <c r="N22" i="1"/>
  <c r="N4" i="1"/>
  <c r="N30" i="1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<sst xmlns="http://schemas.openxmlformats.org/spreadsheetml/2006/main" count="43" uniqueCount="43">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</sst>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</cellXfs>
  <cellStyles count="3">
    <cellStyle name="Normal" xfId="0" builtinId="0"/>
    <cellStyle name="Vírgula" xfId="1" builtinId="3"/>
    <cellStyle name="Vírgula 2" xfId="2" xr:uid="{00000000-0005-0000-0000-000002000000}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462060154742937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47.844286312264543</c:v>
                </c:pt>
                <c:pt idx="1">
                  <c:v>18.082879866052743</c:v>
                </c:pt>
                <c:pt idx="2">
                  <c:v>14.8807032231059</c:v>
                </c:pt>
                <c:pt idx="3">
                  <c:v>17.70615320217664</c:v>
                </c:pt>
                <c:pt idx="4">
                  <c:v>1.4859773964001675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4DB-AC45-61FB1AC6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941915</xdr:colOff>
      <xdr:row>31</xdr:row>
      <xdr:rowOff>127000</xdr:rowOff>
    </xdr:from>
    <xdr:to>
      <xdr:col>5</xdr:col>
      <xdr:colOff>42332</xdr:colOff>
      <xdr:row>51</xdr:row>
      <xdr:rowOff>179916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Mar 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73.140625" customWidth="1"/>
    <col min="2" max="2" width="9.7109375" bestFit="1" customWidth="1"/>
    <col min="3" max="3" width="8.5703125" bestFit="1" customWidth="1"/>
    <col min="4" max="9" width="5.28515625" bestFit="1" customWidth="1"/>
    <col min="10" max="12" width="8.5703125" bestFit="1" customWidth="1"/>
    <col min="13" max="13" width="11" customWidth="1"/>
    <col min="14" max="14" width="9" customWidth="1"/>
  </cols>
  <sheetData>
    <row r="1" spans="1:14" ht="30" customHeight="1" x14ac:dyDescent="0.2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2.5" customHeight="1" x14ac:dyDescent="0.25">
      <c r="A2" s="13" t="s">
        <v>0</v>
      </c>
      <c r="B2" s="14">
        <v>2019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1.75" customHeight="1" x14ac:dyDescent="0.25">
      <c r="A3" s="13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5" t="s">
        <v>14</v>
      </c>
      <c r="N3" s="15" t="s">
        <v>30</v>
      </c>
    </row>
    <row r="4" spans="1:14" ht="15.75" x14ac:dyDescent="0.25">
      <c r="A4" s="5" t="s">
        <v>15</v>
      </c>
      <c r="B4" s="17">
        <f t="shared" ref="B4:L4" si="0">SUM(B5:B11)</f>
        <v>1091</v>
      </c>
      <c r="C4" s="17">
        <f t="shared" si="0"/>
        <v>1195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  <c r="I4" s="17">
        <f t="shared" si="0"/>
        <v>0</v>
      </c>
      <c r="J4" s="17">
        <f t="shared" si="0"/>
        <v>0</v>
      </c>
      <c r="K4" s="17">
        <f t="shared" si="0"/>
        <v>0</v>
      </c>
      <c r="L4" s="17">
        <f t="shared" si="0"/>
        <v>0</v>
      </c>
      <c r="M4" s="18">
        <f>SUM(B4:L4)</f>
        <v>2286</v>
      </c>
      <c r="N4" s="19">
        <f>(M4/M$30)*100</f>
        <v>47.844286312264543</v>
      </c>
    </row>
    <row r="5" spans="1:14" ht="15.75" x14ac:dyDescent="0.25">
      <c r="A5" s="20" t="s">
        <v>20</v>
      </c>
      <c r="B5" s="7">
        <v>173</v>
      </c>
      <c r="C5" s="21">
        <v>137</v>
      </c>
      <c r="D5" s="21"/>
      <c r="E5" s="21"/>
      <c r="F5" s="21"/>
      <c r="G5" s="21"/>
      <c r="H5" s="21"/>
      <c r="I5" s="21"/>
      <c r="J5" s="21"/>
      <c r="K5" s="21"/>
      <c r="L5" s="21"/>
      <c r="M5" s="22">
        <f>SUM(B5:L5)</f>
        <v>310</v>
      </c>
      <c r="N5" s="23"/>
    </row>
    <row r="6" spans="1:14" ht="15.75" x14ac:dyDescent="0.25">
      <c r="A6" s="20" t="s">
        <v>31</v>
      </c>
      <c r="B6" s="7">
        <v>30</v>
      </c>
      <c r="C6" s="21">
        <v>76</v>
      </c>
      <c r="D6" s="21"/>
      <c r="E6" s="21"/>
      <c r="F6" s="21"/>
      <c r="G6" s="21"/>
      <c r="H6" s="21"/>
      <c r="I6" s="21"/>
      <c r="J6" s="21"/>
      <c r="K6" s="21"/>
      <c r="L6" s="21"/>
      <c r="M6" s="22">
        <f t="shared" ref="M6:M29" si="1">SUM(B6:L6)</f>
        <v>106</v>
      </c>
      <c r="N6" s="23"/>
    </row>
    <row r="7" spans="1:14" ht="15.75" x14ac:dyDescent="0.25">
      <c r="A7" s="4" t="s">
        <v>16</v>
      </c>
      <c r="B7" s="7">
        <v>27</v>
      </c>
      <c r="C7" s="21">
        <v>34</v>
      </c>
      <c r="D7" s="21"/>
      <c r="E7" s="21"/>
      <c r="F7" s="21"/>
      <c r="G7" s="21"/>
      <c r="H7" s="21"/>
      <c r="I7" s="21"/>
      <c r="J7" s="21"/>
      <c r="K7" s="21"/>
      <c r="L7" s="21"/>
      <c r="M7" s="22">
        <f t="shared" si="1"/>
        <v>61</v>
      </c>
      <c r="N7" s="23"/>
    </row>
    <row r="8" spans="1:14" ht="15.75" x14ac:dyDescent="0.25">
      <c r="A8" s="4" t="s">
        <v>17</v>
      </c>
      <c r="B8" s="7">
        <v>17</v>
      </c>
      <c r="C8" s="21">
        <v>23</v>
      </c>
      <c r="D8" s="21"/>
      <c r="E8" s="21"/>
      <c r="F8" s="21"/>
      <c r="G8" s="21"/>
      <c r="H8" s="21"/>
      <c r="I8" s="21"/>
      <c r="J8" s="21"/>
      <c r="K8" s="21"/>
      <c r="L8" s="21"/>
      <c r="M8" s="22">
        <f t="shared" si="1"/>
        <v>40</v>
      </c>
      <c r="N8" s="23"/>
    </row>
    <row r="9" spans="1:14" ht="15.75" x14ac:dyDescent="0.25">
      <c r="A9" s="4" t="s">
        <v>32</v>
      </c>
      <c r="B9" s="7">
        <v>421</v>
      </c>
      <c r="C9" s="21">
        <v>443</v>
      </c>
      <c r="D9" s="21"/>
      <c r="E9" s="21"/>
      <c r="F9" s="21"/>
      <c r="G9" s="21"/>
      <c r="H9" s="21"/>
      <c r="I9" s="21"/>
      <c r="J9" s="21"/>
      <c r="K9" s="21"/>
      <c r="L9" s="21"/>
      <c r="M9" s="22">
        <f t="shared" si="1"/>
        <v>864</v>
      </c>
      <c r="N9" s="23"/>
    </row>
    <row r="10" spans="1:14" ht="15.75" x14ac:dyDescent="0.25">
      <c r="A10" s="4" t="s">
        <v>18</v>
      </c>
      <c r="B10" s="7">
        <v>393</v>
      </c>
      <c r="C10" s="21">
        <v>441</v>
      </c>
      <c r="D10" s="21"/>
      <c r="E10" s="21"/>
      <c r="F10" s="21"/>
      <c r="G10" s="21"/>
      <c r="H10" s="21"/>
      <c r="I10" s="21"/>
      <c r="J10" s="21"/>
      <c r="K10" s="21"/>
      <c r="L10" s="21"/>
      <c r="M10" s="22">
        <f t="shared" si="1"/>
        <v>834</v>
      </c>
      <c r="N10" s="23"/>
    </row>
    <row r="11" spans="1:14" ht="15.75" x14ac:dyDescent="0.25">
      <c r="A11" s="4" t="s">
        <v>19</v>
      </c>
      <c r="B11" s="7">
        <v>30</v>
      </c>
      <c r="C11" s="21">
        <v>41</v>
      </c>
      <c r="D11" s="21"/>
      <c r="E11" s="21"/>
      <c r="F11" s="21"/>
      <c r="G11" s="21"/>
      <c r="H11" s="21"/>
      <c r="I11" s="21"/>
      <c r="J11" s="21"/>
      <c r="K11" s="21"/>
      <c r="L11" s="21"/>
      <c r="M11" s="22">
        <f t="shared" si="1"/>
        <v>71</v>
      </c>
      <c r="N11" s="23"/>
    </row>
    <row r="12" spans="1:14" ht="15.75" x14ac:dyDescent="0.25">
      <c r="A12" s="5" t="s">
        <v>21</v>
      </c>
      <c r="B12" s="17">
        <f t="shared" ref="B12:L12" si="2">SUM(B13:B14)</f>
        <v>421</v>
      </c>
      <c r="C12" s="17">
        <f t="shared" si="2"/>
        <v>443</v>
      </c>
      <c r="D12" s="17">
        <f t="shared" si="2"/>
        <v>0</v>
      </c>
      <c r="E12" s="17">
        <f t="shared" si="2"/>
        <v>0</v>
      </c>
      <c r="F12" s="17">
        <f t="shared" si="2"/>
        <v>0</v>
      </c>
      <c r="G12" s="17">
        <f t="shared" si="2"/>
        <v>0</v>
      </c>
      <c r="H12" s="17">
        <f t="shared" si="2"/>
        <v>0</v>
      </c>
      <c r="I12" s="17">
        <f t="shared" si="2"/>
        <v>0</v>
      </c>
      <c r="J12" s="17">
        <f t="shared" si="2"/>
        <v>0</v>
      </c>
      <c r="K12" s="17">
        <f t="shared" si="2"/>
        <v>0</v>
      </c>
      <c r="L12" s="17">
        <f t="shared" si="2"/>
        <v>0</v>
      </c>
      <c r="M12" s="18">
        <f t="shared" ref="M12:M24" si="3">SUM(B12:L12)</f>
        <v>864</v>
      </c>
      <c r="N12" s="19">
        <f>(M12/M$30)*100</f>
        <v>18.082879866052743</v>
      </c>
    </row>
    <row r="13" spans="1:14" ht="15.75" x14ac:dyDescent="0.25">
      <c r="A13" s="4" t="s">
        <v>33</v>
      </c>
      <c r="B13" s="7">
        <v>416</v>
      </c>
      <c r="C13" s="21">
        <v>443</v>
      </c>
      <c r="D13" s="21"/>
      <c r="E13" s="21"/>
      <c r="F13" s="21"/>
      <c r="G13" s="21"/>
      <c r="H13" s="21"/>
      <c r="I13" s="21"/>
      <c r="J13" s="21"/>
      <c r="K13" s="21"/>
      <c r="L13" s="21"/>
      <c r="M13" s="22">
        <f t="shared" si="1"/>
        <v>859</v>
      </c>
      <c r="N13" s="23"/>
    </row>
    <row r="14" spans="1:14" ht="15.75" x14ac:dyDescent="0.25">
      <c r="A14" s="4" t="s">
        <v>34</v>
      </c>
      <c r="B14" s="7">
        <v>5</v>
      </c>
      <c r="C14" s="21"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2">
        <f t="shared" si="1"/>
        <v>5</v>
      </c>
      <c r="N14" s="23"/>
    </row>
    <row r="15" spans="1:14" ht="15.75" x14ac:dyDescent="0.25">
      <c r="A15" s="5" t="s">
        <v>22</v>
      </c>
      <c r="B15" s="17">
        <f t="shared" ref="B15:L15" si="4">SUM(B16:B21)</f>
        <v>362</v>
      </c>
      <c r="C15" s="17">
        <f t="shared" si="4"/>
        <v>349</v>
      </c>
      <c r="D15" s="17">
        <f t="shared" si="4"/>
        <v>0</v>
      </c>
      <c r="E15" s="17">
        <f t="shared" si="4"/>
        <v>0</v>
      </c>
      <c r="F15" s="17">
        <f t="shared" si="4"/>
        <v>0</v>
      </c>
      <c r="G15" s="17">
        <f t="shared" si="4"/>
        <v>0</v>
      </c>
      <c r="H15" s="17">
        <f t="shared" si="4"/>
        <v>0</v>
      </c>
      <c r="I15" s="17">
        <f t="shared" si="4"/>
        <v>0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8">
        <f t="shared" si="3"/>
        <v>711</v>
      </c>
      <c r="N15" s="19">
        <f>(M15/M$30)*100</f>
        <v>14.8807032231059</v>
      </c>
    </row>
    <row r="16" spans="1:14" ht="15.75" x14ac:dyDescent="0.25">
      <c r="A16" s="4" t="s">
        <v>23</v>
      </c>
      <c r="B16" s="7">
        <v>25</v>
      </c>
      <c r="C16" s="21">
        <v>37</v>
      </c>
      <c r="D16" s="21"/>
      <c r="E16" s="21"/>
      <c r="F16" s="21"/>
      <c r="G16" s="21"/>
      <c r="H16" s="21"/>
      <c r="I16" s="21"/>
      <c r="J16" s="21"/>
      <c r="K16" s="21"/>
      <c r="L16" s="21"/>
      <c r="M16" s="22">
        <f t="shared" si="1"/>
        <v>62</v>
      </c>
      <c r="N16" s="23"/>
    </row>
    <row r="17" spans="1:15" ht="15.75" x14ac:dyDescent="0.25">
      <c r="A17" s="4" t="s">
        <v>35</v>
      </c>
      <c r="B17" s="7">
        <v>18</v>
      </c>
      <c r="C17" s="21">
        <v>9</v>
      </c>
      <c r="D17" s="21"/>
      <c r="E17" s="21"/>
      <c r="F17" s="21"/>
      <c r="G17" s="21"/>
      <c r="H17" s="21"/>
      <c r="I17" s="21"/>
      <c r="J17" s="21"/>
      <c r="K17" s="21"/>
      <c r="L17" s="21"/>
      <c r="M17" s="22">
        <f t="shared" si="1"/>
        <v>27</v>
      </c>
      <c r="N17" s="23"/>
    </row>
    <row r="18" spans="1:15" ht="15.75" customHeight="1" x14ac:dyDescent="0.25">
      <c r="A18" s="4" t="s">
        <v>36</v>
      </c>
      <c r="B18" s="7">
        <v>76</v>
      </c>
      <c r="C18" s="21">
        <v>71</v>
      </c>
      <c r="D18" s="21"/>
      <c r="E18" s="21"/>
      <c r="F18" s="21"/>
      <c r="G18" s="21"/>
      <c r="H18" s="21"/>
      <c r="I18" s="21"/>
      <c r="J18" s="21"/>
      <c r="K18" s="21"/>
      <c r="L18" s="21"/>
      <c r="M18" s="22">
        <f t="shared" si="1"/>
        <v>147</v>
      </c>
      <c r="N18" s="23"/>
    </row>
    <row r="19" spans="1:15" ht="15.75" x14ac:dyDescent="0.25">
      <c r="A19" s="4" t="s">
        <v>24</v>
      </c>
      <c r="B19" s="7">
        <v>0</v>
      </c>
      <c r="C19" s="21">
        <v>5</v>
      </c>
      <c r="D19" s="21"/>
      <c r="E19" s="21"/>
      <c r="F19" s="21"/>
      <c r="G19" s="21"/>
      <c r="H19" s="21"/>
      <c r="I19" s="21"/>
      <c r="J19" s="21"/>
      <c r="K19" s="21"/>
      <c r="L19" s="21"/>
      <c r="M19" s="22">
        <f t="shared" si="1"/>
        <v>5</v>
      </c>
      <c r="N19" s="23"/>
    </row>
    <row r="20" spans="1:15" ht="15.75" x14ac:dyDescent="0.25">
      <c r="A20" s="4" t="s">
        <v>37</v>
      </c>
      <c r="B20" s="7">
        <v>93</v>
      </c>
      <c r="C20" s="21">
        <v>68</v>
      </c>
      <c r="D20" s="21"/>
      <c r="E20" s="21"/>
      <c r="F20" s="21"/>
      <c r="G20" s="21"/>
      <c r="H20" s="21"/>
      <c r="I20" s="21"/>
      <c r="J20" s="21"/>
      <c r="K20" s="21"/>
      <c r="L20" s="21"/>
      <c r="M20" s="22">
        <f t="shared" si="1"/>
        <v>161</v>
      </c>
      <c r="N20" s="23"/>
    </row>
    <row r="21" spans="1:15" ht="15.75" x14ac:dyDescent="0.25">
      <c r="A21" s="4" t="s">
        <v>38</v>
      </c>
      <c r="B21" s="7">
        <v>150</v>
      </c>
      <c r="C21" s="21">
        <v>159</v>
      </c>
      <c r="D21" s="21"/>
      <c r="E21" s="21"/>
      <c r="F21" s="21"/>
      <c r="G21" s="21"/>
      <c r="H21" s="21"/>
      <c r="I21" s="21"/>
      <c r="J21" s="21"/>
      <c r="K21" s="21"/>
      <c r="L21" s="21"/>
      <c r="M21" s="22">
        <f t="shared" si="1"/>
        <v>309</v>
      </c>
      <c r="N21" s="23"/>
    </row>
    <row r="22" spans="1:15" s="3" customFormat="1" ht="15.75" x14ac:dyDescent="0.25">
      <c r="A22" s="24" t="s">
        <v>25</v>
      </c>
      <c r="B22" s="17">
        <f>SUM(B23)</f>
        <v>349</v>
      </c>
      <c r="C22" s="17">
        <f t="shared" ref="C22:L22" si="5">SUM(C23)</f>
        <v>497</v>
      </c>
      <c r="D22" s="17">
        <f t="shared" si="5"/>
        <v>0</v>
      </c>
      <c r="E22" s="17">
        <f t="shared" si="5"/>
        <v>0</v>
      </c>
      <c r="F22" s="17">
        <f t="shared" si="5"/>
        <v>0</v>
      </c>
      <c r="G22" s="17">
        <f t="shared" si="5"/>
        <v>0</v>
      </c>
      <c r="H22" s="17">
        <f t="shared" si="5"/>
        <v>0</v>
      </c>
      <c r="I22" s="17">
        <f t="shared" si="5"/>
        <v>0</v>
      </c>
      <c r="J22" s="17">
        <f t="shared" si="5"/>
        <v>0</v>
      </c>
      <c r="K22" s="17">
        <f t="shared" si="5"/>
        <v>0</v>
      </c>
      <c r="L22" s="17">
        <f t="shared" si="5"/>
        <v>0</v>
      </c>
      <c r="M22" s="18">
        <f>SUM(B22:L22)</f>
        <v>846</v>
      </c>
      <c r="N22" s="19">
        <f>(M22/M$30)*100</f>
        <v>17.70615320217664</v>
      </c>
      <c r="O22" s="10"/>
    </row>
    <row r="23" spans="1:15" s="2" customFormat="1" ht="15.75" x14ac:dyDescent="0.25">
      <c r="A23" s="4" t="s">
        <v>39</v>
      </c>
      <c r="B23" s="7">
        <v>349</v>
      </c>
      <c r="C23" s="8">
        <v>497</v>
      </c>
      <c r="D23" s="8"/>
      <c r="E23" s="8"/>
      <c r="F23" s="8"/>
      <c r="G23" s="8"/>
      <c r="H23" s="8"/>
      <c r="I23" s="8"/>
      <c r="J23" s="8"/>
      <c r="K23" s="8"/>
      <c r="L23" s="8"/>
      <c r="M23" s="25"/>
      <c r="N23" s="25"/>
      <c r="O23" s="11"/>
    </row>
    <row r="24" spans="1:15" ht="15.75" x14ac:dyDescent="0.25">
      <c r="A24" s="5" t="s">
        <v>26</v>
      </c>
      <c r="B24" s="17">
        <f t="shared" ref="B24:L24" si="6">SUM(B25:B29)</f>
        <v>32</v>
      </c>
      <c r="C24" s="17">
        <f t="shared" si="6"/>
        <v>39</v>
      </c>
      <c r="D24" s="17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17">
        <f t="shared" si="6"/>
        <v>0</v>
      </c>
      <c r="L24" s="17">
        <f t="shared" si="6"/>
        <v>0</v>
      </c>
      <c r="M24" s="18">
        <f t="shared" si="3"/>
        <v>71</v>
      </c>
      <c r="N24" s="19">
        <f>(M24/M$30)*100</f>
        <v>1.4859773964001675</v>
      </c>
    </row>
    <row r="25" spans="1:15" ht="15.75" x14ac:dyDescent="0.25">
      <c r="A25" s="25" t="s">
        <v>40</v>
      </c>
      <c r="B25" s="7">
        <v>7</v>
      </c>
      <c r="C25" s="8">
        <v>9</v>
      </c>
      <c r="D25" s="21"/>
      <c r="E25" s="21"/>
      <c r="F25" s="21"/>
      <c r="G25" s="21"/>
      <c r="H25" s="21"/>
      <c r="I25" s="21"/>
      <c r="J25" s="21"/>
      <c r="K25" s="21"/>
      <c r="L25" s="21"/>
      <c r="M25" s="22">
        <f t="shared" si="1"/>
        <v>16</v>
      </c>
      <c r="N25" s="23"/>
    </row>
    <row r="26" spans="1:15" ht="15.75" x14ac:dyDescent="0.25">
      <c r="A26" s="25" t="s">
        <v>27</v>
      </c>
      <c r="B26" s="7">
        <v>23</v>
      </c>
      <c r="C26" s="8">
        <v>22</v>
      </c>
      <c r="D26" s="21"/>
      <c r="E26" s="21"/>
      <c r="F26" s="21"/>
      <c r="G26" s="21"/>
      <c r="H26" s="21"/>
      <c r="I26" s="21"/>
      <c r="J26" s="21"/>
      <c r="K26" s="21"/>
      <c r="L26" s="21"/>
      <c r="M26" s="22">
        <f t="shared" si="1"/>
        <v>45</v>
      </c>
      <c r="N26" s="23"/>
    </row>
    <row r="27" spans="1:15" ht="15.75" x14ac:dyDescent="0.25">
      <c r="A27" s="4" t="s">
        <v>41</v>
      </c>
      <c r="B27" s="7">
        <v>1</v>
      </c>
      <c r="C27" s="9">
        <v>1</v>
      </c>
      <c r="D27" s="21"/>
      <c r="E27" s="21"/>
      <c r="F27" s="21"/>
      <c r="G27" s="21"/>
      <c r="H27" s="21"/>
      <c r="I27" s="21"/>
      <c r="J27" s="21"/>
      <c r="K27" s="21"/>
      <c r="L27" s="21"/>
      <c r="M27" s="22">
        <f t="shared" si="1"/>
        <v>2</v>
      </c>
      <c r="N27" s="23"/>
    </row>
    <row r="28" spans="1:15" ht="15.75" x14ac:dyDescent="0.25">
      <c r="A28" s="4" t="s">
        <v>28</v>
      </c>
      <c r="B28" s="7">
        <v>1</v>
      </c>
      <c r="C28" s="9">
        <v>3</v>
      </c>
      <c r="D28" s="21"/>
      <c r="E28" s="21"/>
      <c r="F28" s="21"/>
      <c r="G28" s="21"/>
      <c r="H28" s="21"/>
      <c r="I28" s="21"/>
      <c r="J28" s="21"/>
      <c r="K28" s="21"/>
      <c r="L28" s="21"/>
      <c r="M28" s="22">
        <f t="shared" si="1"/>
        <v>4</v>
      </c>
      <c r="N28" s="23"/>
    </row>
    <row r="29" spans="1:15" ht="15.75" x14ac:dyDescent="0.25">
      <c r="A29" s="4" t="s">
        <v>42</v>
      </c>
      <c r="B29" s="7">
        <v>0</v>
      </c>
      <c r="C29" s="9">
        <v>4</v>
      </c>
      <c r="D29" s="21"/>
      <c r="E29" s="21"/>
      <c r="F29" s="21"/>
      <c r="G29" s="21"/>
      <c r="H29" s="21"/>
      <c r="I29" s="21"/>
      <c r="J29" s="21"/>
      <c r="K29" s="21"/>
      <c r="L29" s="21"/>
      <c r="M29" s="22">
        <f t="shared" si="1"/>
        <v>4</v>
      </c>
      <c r="N29" s="23"/>
    </row>
    <row r="30" spans="1:15" ht="15.75" x14ac:dyDescent="0.25">
      <c r="A30" s="26" t="s">
        <v>29</v>
      </c>
      <c r="B30" s="27">
        <f t="shared" ref="B30:M30" si="7">B4+B12+B15+B22+B24</f>
        <v>2255</v>
      </c>
      <c r="C30" s="27">
        <f t="shared" si="7"/>
        <v>2523</v>
      </c>
      <c r="D30" s="27">
        <f t="shared" si="7"/>
        <v>0</v>
      </c>
      <c r="E30" s="27">
        <f t="shared" si="7"/>
        <v>0</v>
      </c>
      <c r="F30" s="27">
        <f t="shared" si="7"/>
        <v>0</v>
      </c>
      <c r="G30" s="27">
        <f t="shared" si="7"/>
        <v>0</v>
      </c>
      <c r="H30" s="27">
        <f t="shared" si="7"/>
        <v>0</v>
      </c>
      <c r="I30" s="27">
        <f t="shared" si="7"/>
        <v>0</v>
      </c>
      <c r="J30" s="27">
        <f t="shared" si="7"/>
        <v>0</v>
      </c>
      <c r="K30" s="27">
        <f t="shared" si="7"/>
        <v>0</v>
      </c>
      <c r="L30" s="27">
        <f t="shared" si="7"/>
        <v>0</v>
      </c>
      <c r="M30" s="27">
        <f t="shared" si="7"/>
        <v>4778</v>
      </c>
      <c r="N30" s="19">
        <f>(M30/M$30)*100</f>
        <v>100</v>
      </c>
    </row>
    <row r="31" spans="1:15" x14ac:dyDescent="0.25">
      <c r="A31" s="6" t="s">
        <v>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5" x14ac:dyDescent="0.25">
      <c r="M32" s="1"/>
    </row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2019-04-16T19:08:29Z</dcterms:modified>
</cp:coreProperties>
</file>