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39" i="1"/>
  <c r="E39" s="1"/>
  <c r="C39"/>
  <c r="F25"/>
  <c r="F38"/>
  <c r="E38" s="1"/>
  <c r="C38"/>
  <c r="F24"/>
  <c r="F37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<sst xmlns="http://schemas.openxmlformats.org/spreadsheetml/2006/main" count="119" uniqueCount="45">
  <si>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</si>
  <si>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</si>
  <si>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</si>
  <si>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</si>
  <si>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</si>
  <si>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</si>
  <si>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</si>
  <si>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</si>
  <si>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</si>
  <si>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</si>
  <si>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</si>
  <si>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</si>
  <si>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</si>
  <si>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</si>
  <si>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</si>
  <si>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</si>
  <si>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</si>
  <si>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</si>
  <si>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</si>
  <si>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</si>
  <si>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</si>
  <si>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</si>
  <si>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</si>
  <si>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</si>
  <si>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</si>
  <si>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</si>
  <si>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</si>
  <si>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</si>
  <si>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</si>
  <si>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</si>
  <si>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</si>
  <si>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</si>
  <si>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</si>
  <si>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</si>
  <si>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</si>
  <si>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</si>
  <si>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</si>
  <si>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</si>
  <si>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</si>
  <si>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</si>
  <si>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</si>
  <si>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</si>
  <si>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</si>
  <si>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</si>
  <si>
    <t>Detran de SC só pune 1,6% dos motoristas com mais de 20 pontos (Diário Catarinense - 21/09/2015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</si>
</sst>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6" workbookViewId="0">
      <selection activeCell="F67" sqref="F67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>
        <v>5</v>
      </c>
      <c r="C10" s="8">
        <v>3</v>
      </c>
      <c r="D10" s="8">
        <v>8</v>
      </c>
      <c r="E10" s="37">
        <v>104</v>
      </c>
    </row>
    <row r="11" spans="1:7">
      <c r="A11" s="11" t="s">
        <v>19</v>
      </c>
      <c r="B11" s="8">
        <v>10</v>
      </c>
      <c r="C11" s="8">
        <v>6</v>
      </c>
      <c r="D11" s="8">
        <v>13</v>
      </c>
      <c r="E11" s="16">
        <v>164</v>
      </c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29"/>
    </row>
    <row r="14" spans="1:7" ht="15.75" thickBot="1">
      <c r="A14" s="12" t="s">
        <v>22</v>
      </c>
      <c r="B14" s="9"/>
      <c r="C14" s="9"/>
      <c r="D14" s="9"/>
      <c r="E14" s="30"/>
    </row>
    <row r="15" spans="1:7" ht="15.75" thickBot="1">
      <c r="A15" s="13" t="s">
        <v>8</v>
      </c>
      <c r="B15" s="6">
        <f>SUM(B4:B14)</f>
        <v>56</v>
      </c>
      <c r="C15" s="6">
        <f t="shared" ref="C15:D15" si="0">SUM(C4:C14)</f>
        <v>33</v>
      </c>
      <c r="D15" s="6">
        <f t="shared" si="0"/>
        <v>79</v>
      </c>
      <c r="E15" s="17">
        <f>SUM(E4:E14)</f>
        <v>1074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 t="shared" ref="F18:F25" si="1"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 t="shared" si="1"/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 t="shared" si="1"/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 t="shared" si="1"/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 t="shared" si="1"/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 t="shared" si="1"/>
        <v>343</v>
      </c>
    </row>
    <row r="24" spans="1:6">
      <c r="A24" s="11" t="s">
        <v>18</v>
      </c>
      <c r="B24" s="8">
        <v>75</v>
      </c>
      <c r="C24" s="8">
        <v>43</v>
      </c>
      <c r="D24" s="8">
        <v>15</v>
      </c>
      <c r="E24" s="8">
        <v>2</v>
      </c>
      <c r="F24" s="19">
        <f t="shared" si="1"/>
        <v>135</v>
      </c>
    </row>
    <row r="25" spans="1:6">
      <c r="A25" s="11" t="s">
        <v>19</v>
      </c>
      <c r="B25" s="8">
        <v>83</v>
      </c>
      <c r="C25" s="8">
        <v>53</v>
      </c>
      <c r="D25" s="8">
        <v>72</v>
      </c>
      <c r="E25" s="8">
        <v>34</v>
      </c>
      <c r="F25" s="19">
        <f t="shared" si="1"/>
        <v>242</v>
      </c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794</v>
      </c>
      <c r="C29" s="6">
        <f t="shared" ref="C29" si="2">SUM(C18:C28)</f>
        <v>309</v>
      </c>
      <c r="D29" s="6">
        <f t="shared" ref="D29" si="3">SUM(D18:D28)</f>
        <v>271</v>
      </c>
      <c r="E29" s="6">
        <f t="shared" ref="E29" si="4">SUM(E18:E28)</f>
        <v>114</v>
      </c>
      <c r="F29" s="20">
        <f>SUM(F18:F28)</f>
        <v>1488</v>
      </c>
    </row>
    <row r="30" spans="1:6" ht="19.5" customHeight="1" thickBot="1">
      <c r="A30" s="50" t="s">
        <v>33</v>
      </c>
      <c r="B30" s="50"/>
      <c r="C30" s="50"/>
      <c r="D30" s="50"/>
      <c r="E30" s="50"/>
      <c r="F30" s="5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39" si="5">(B32/F32)*100</f>
        <v>99.007444168734494</v>
      </c>
      <c r="D32" s="4">
        <v>4</v>
      </c>
      <c r="E32" s="24">
        <f t="shared" ref="E32:E39" si="6">(D32/F32)*100</f>
        <v>0.99255583126550873</v>
      </c>
      <c r="F32" s="5">
        <f t="shared" ref="F32:F39" si="7">B32+D32</f>
        <v>403</v>
      </c>
    </row>
    <row r="33" spans="1:7">
      <c r="A33" s="11" t="s">
        <v>13</v>
      </c>
      <c r="B33" s="8">
        <v>365</v>
      </c>
      <c r="C33" s="24">
        <f t="shared" si="5"/>
        <v>98.648648648648646</v>
      </c>
      <c r="D33" s="8">
        <v>5</v>
      </c>
      <c r="E33" s="24">
        <f t="shared" si="6"/>
        <v>1.3513513513513513</v>
      </c>
      <c r="F33" s="35">
        <f t="shared" si="7"/>
        <v>370</v>
      </c>
    </row>
    <row r="34" spans="1:7" ht="15.75" thickBot="1">
      <c r="A34" s="11" t="s">
        <v>14</v>
      </c>
      <c r="B34" s="8">
        <v>93</v>
      </c>
      <c r="C34" s="24">
        <f t="shared" si="5"/>
        <v>100</v>
      </c>
      <c r="D34" s="8">
        <v>0</v>
      </c>
      <c r="E34" s="24">
        <f t="shared" si="6"/>
        <v>0</v>
      </c>
      <c r="F34" s="35">
        <f t="shared" si="7"/>
        <v>93</v>
      </c>
    </row>
    <row r="35" spans="1:7">
      <c r="A35" s="11" t="s">
        <v>15</v>
      </c>
      <c r="B35" s="8">
        <v>174</v>
      </c>
      <c r="C35" s="24">
        <f t="shared" si="5"/>
        <v>86.138613861386133</v>
      </c>
      <c r="D35" s="8">
        <v>28</v>
      </c>
      <c r="E35" s="24">
        <f t="shared" si="6"/>
        <v>13.861386138613863</v>
      </c>
      <c r="F35" s="5">
        <f t="shared" si="7"/>
        <v>202</v>
      </c>
    </row>
    <row r="36" spans="1:7">
      <c r="A36" s="11" t="s">
        <v>16</v>
      </c>
      <c r="B36" s="8">
        <v>165</v>
      </c>
      <c r="C36" s="24">
        <f t="shared" si="5"/>
        <v>86.387434554973822</v>
      </c>
      <c r="D36" s="8">
        <v>26</v>
      </c>
      <c r="E36" s="24">
        <f t="shared" si="6"/>
        <v>13.612565445026178</v>
      </c>
      <c r="F36" s="14">
        <f t="shared" si="7"/>
        <v>191</v>
      </c>
    </row>
    <row r="37" spans="1:7">
      <c r="A37" s="11" t="s">
        <v>17</v>
      </c>
      <c r="B37" s="8">
        <v>652</v>
      </c>
      <c r="C37" s="24">
        <f t="shared" si="5"/>
        <v>99.088145896656528</v>
      </c>
      <c r="D37" s="8">
        <v>6</v>
      </c>
      <c r="E37" s="24">
        <f t="shared" si="6"/>
        <v>0.91185410334346495</v>
      </c>
      <c r="F37" s="14">
        <f t="shared" si="7"/>
        <v>658</v>
      </c>
    </row>
    <row r="38" spans="1:7">
      <c r="A38" s="11" t="s">
        <v>18</v>
      </c>
      <c r="B38" s="8">
        <v>238</v>
      </c>
      <c r="C38" s="24">
        <f t="shared" si="5"/>
        <v>99.581589958159</v>
      </c>
      <c r="D38" s="8">
        <v>1</v>
      </c>
      <c r="E38" s="24">
        <f t="shared" si="6"/>
        <v>0.41841004184100417</v>
      </c>
      <c r="F38" s="14">
        <f t="shared" si="7"/>
        <v>239</v>
      </c>
    </row>
    <row r="39" spans="1:7">
      <c r="A39" s="11" t="s">
        <v>19</v>
      </c>
      <c r="B39" s="8">
        <v>402</v>
      </c>
      <c r="C39" s="24">
        <f t="shared" si="5"/>
        <v>99.01477832512316</v>
      </c>
      <c r="D39" s="8">
        <v>4</v>
      </c>
      <c r="E39" s="24">
        <f t="shared" si="6"/>
        <v>0.98522167487684731</v>
      </c>
      <c r="F39" s="14">
        <f t="shared" si="7"/>
        <v>406</v>
      </c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2"/>
      <c r="F42" s="15"/>
    </row>
    <row r="43" spans="1:7" ht="15.75" thickBot="1">
      <c r="A43" s="13" t="s">
        <v>8</v>
      </c>
      <c r="B43" s="6">
        <f>SUM(B32:B42)</f>
        <v>2488</v>
      </c>
      <c r="C43" s="25">
        <f>(B43/F43)*100</f>
        <v>97.111631537861044</v>
      </c>
      <c r="D43" s="6">
        <f t="shared" ref="D43" si="8">SUM(D32:D42)</f>
        <v>74</v>
      </c>
      <c r="E43" s="25">
        <f>(D43/F43)*100</f>
        <v>2.888368462138954</v>
      </c>
      <c r="F43" s="7">
        <f t="shared" ref="F43" si="9">SUM(F32:F42)</f>
        <v>2562</v>
      </c>
    </row>
    <row r="44" spans="1:7" ht="19.5" customHeight="1" thickBot="1">
      <c r="A44" s="50" t="s">
        <v>3</v>
      </c>
      <c r="B44" s="50"/>
      <c r="C44" s="50"/>
      <c r="D44" s="50"/>
      <c r="E44" s="50"/>
      <c r="F44" s="50"/>
      <c r="G44" s="50"/>
    </row>
    <row r="45" spans="1:7" ht="34.5" customHeight="1" thickBot="1">
      <c r="A45" s="1" t="s">
        <v>11</v>
      </c>
      <c r="B45" s="41" t="s">
        <v>4</v>
      </c>
      <c r="C45" s="42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47" t="s">
        <v>40</v>
      </c>
      <c r="C46" s="48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>
      <c r="A47" s="11" t="s">
        <v>13</v>
      </c>
      <c r="B47" s="43" t="s">
        <v>39</v>
      </c>
      <c r="C47" s="44"/>
      <c r="D47" s="33">
        <v>2</v>
      </c>
      <c r="E47" s="36"/>
      <c r="F47" s="36"/>
      <c r="G47" s="36">
        <v>2</v>
      </c>
    </row>
    <row r="48" spans="1:7" ht="38.25" customHeight="1">
      <c r="A48" s="11" t="s">
        <v>14</v>
      </c>
      <c r="B48" s="45" t="s">
        <v>40</v>
      </c>
      <c r="C48" s="46"/>
      <c r="D48" s="8" t="s">
        <v>40</v>
      </c>
      <c r="E48" s="37" t="s">
        <v>40</v>
      </c>
      <c r="F48" s="37" t="s">
        <v>40</v>
      </c>
      <c r="G48" s="37" t="s">
        <v>40</v>
      </c>
    </row>
    <row r="49" spans="1:7" ht="131.25" customHeight="1">
      <c r="A49" s="11" t="s">
        <v>15</v>
      </c>
      <c r="B49" s="43" t="s">
        <v>41</v>
      </c>
      <c r="C49" s="44"/>
      <c r="D49" s="38" t="s">
        <v>40</v>
      </c>
      <c r="E49" s="39" t="s">
        <v>40</v>
      </c>
      <c r="F49" s="39">
        <v>6</v>
      </c>
      <c r="G49" s="40">
        <v>6</v>
      </c>
    </row>
    <row r="50" spans="1:7" ht="72" customHeight="1">
      <c r="A50" s="11" t="s">
        <v>16</v>
      </c>
      <c r="B50" s="43" t="s">
        <v>42</v>
      </c>
      <c r="C50" s="44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43" t="s">
        <v>43</v>
      </c>
      <c r="C51" s="44"/>
      <c r="D51" s="8">
        <v>4</v>
      </c>
      <c r="E51" s="14">
        <v>0</v>
      </c>
      <c r="F51" s="34">
        <v>0</v>
      </c>
      <c r="G51" s="14">
        <v>4</v>
      </c>
    </row>
    <row r="52" spans="1:7" ht="40.5" customHeight="1">
      <c r="A52" s="11" t="s">
        <v>18</v>
      </c>
      <c r="B52" s="45" t="s">
        <v>40</v>
      </c>
      <c r="C52" s="46"/>
      <c r="D52" s="8" t="s">
        <v>40</v>
      </c>
      <c r="E52" s="37" t="s">
        <v>40</v>
      </c>
      <c r="F52" s="37" t="s">
        <v>40</v>
      </c>
      <c r="G52" s="26"/>
    </row>
    <row r="53" spans="1:7" ht="36.75" customHeight="1">
      <c r="A53" s="11" t="s">
        <v>19</v>
      </c>
      <c r="B53" s="43" t="s">
        <v>44</v>
      </c>
      <c r="C53" s="44"/>
      <c r="D53" s="8">
        <v>0</v>
      </c>
      <c r="E53" s="14">
        <v>1</v>
      </c>
      <c r="F53" s="14">
        <v>0</v>
      </c>
      <c r="G53" s="26">
        <v>1</v>
      </c>
    </row>
    <row r="54" spans="1:7">
      <c r="A54" s="11" t="s">
        <v>20</v>
      </c>
      <c r="B54" s="54"/>
      <c r="C54" s="55"/>
      <c r="D54" s="33"/>
      <c r="E54" s="34"/>
      <c r="F54" s="34"/>
      <c r="G54" s="34"/>
    </row>
    <row r="55" spans="1:7" ht="31.5" customHeight="1">
      <c r="A55" s="11" t="s">
        <v>21</v>
      </c>
      <c r="B55" s="56"/>
      <c r="C55" s="57"/>
      <c r="D55" s="8"/>
      <c r="E55" s="29"/>
      <c r="F55" s="29"/>
      <c r="G55" s="34"/>
    </row>
    <row r="56" spans="1:7" ht="66" customHeight="1" thickBot="1">
      <c r="A56" s="12" t="s">
        <v>22</v>
      </c>
      <c r="B56" s="43"/>
      <c r="C56" s="44"/>
      <c r="D56" s="9"/>
      <c r="E56" s="31"/>
      <c r="F56" s="31"/>
      <c r="G56" s="34"/>
    </row>
    <row r="57" spans="1:7" ht="15.75" thickBot="1">
      <c r="A57" s="13" t="s">
        <v>8</v>
      </c>
      <c r="B57" s="58"/>
      <c r="C57" s="59"/>
      <c r="D57" s="6">
        <f t="shared" ref="D57" si="10">SUM(D46:D56)</f>
        <v>6</v>
      </c>
      <c r="E57" s="7">
        <f t="shared" ref="E57:F57" si="11">SUM(E46:E56)</f>
        <v>3</v>
      </c>
      <c r="F57" s="7">
        <f t="shared" si="11"/>
        <v>7</v>
      </c>
      <c r="G57" s="7">
        <f>SUM(G46:G56)</f>
        <v>16</v>
      </c>
    </row>
    <row r="58" spans="1:7" ht="19.5" customHeight="1" thickBot="1">
      <c r="A58" s="50" t="s">
        <v>34</v>
      </c>
      <c r="B58" s="50"/>
      <c r="C58" s="50"/>
      <c r="D58" s="50"/>
      <c r="E58" s="5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7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8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8">
        <f t="shared" ref="E63:E64" si="12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8">
        <f t="shared" si="12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28">
        <v>53</v>
      </c>
    </row>
    <row r="66" spans="1:7">
      <c r="A66" s="11" t="s">
        <v>18</v>
      </c>
      <c r="B66" s="8">
        <v>11</v>
      </c>
      <c r="C66" s="8">
        <v>0</v>
      </c>
      <c r="D66" s="8">
        <v>30</v>
      </c>
      <c r="E66" s="28">
        <v>41</v>
      </c>
    </row>
    <row r="67" spans="1:7">
      <c r="A67" s="11" t="s">
        <v>19</v>
      </c>
      <c r="B67" s="8">
        <v>24</v>
      </c>
      <c r="C67" s="8">
        <v>0</v>
      </c>
      <c r="D67" s="8">
        <v>33</v>
      </c>
      <c r="E67" s="28">
        <v>57</v>
      </c>
    </row>
    <row r="68" spans="1:7">
      <c r="A68" s="11" t="s">
        <v>20</v>
      </c>
      <c r="B68" s="8"/>
      <c r="C68" s="8"/>
      <c r="D68" s="8"/>
      <c r="E68" s="28"/>
    </row>
    <row r="69" spans="1:7">
      <c r="A69" s="11" t="s">
        <v>21</v>
      </c>
      <c r="B69" s="8"/>
      <c r="C69" s="8"/>
      <c r="D69" s="8"/>
      <c r="E69" s="28"/>
    </row>
    <row r="70" spans="1:7" ht="15.75" thickBot="1">
      <c r="A70" s="12" t="s">
        <v>22</v>
      </c>
      <c r="B70" s="9"/>
      <c r="C70" s="9"/>
      <c r="D70" s="9"/>
      <c r="E70" s="28"/>
    </row>
    <row r="71" spans="1:7" ht="15.75" thickBot="1">
      <c r="A71" s="13" t="s">
        <v>8</v>
      </c>
      <c r="B71" s="6">
        <f>SUM(B59:B70)</f>
        <v>146</v>
      </c>
      <c r="C71" s="6">
        <f>SUM(C59:C70)</f>
        <v>6</v>
      </c>
      <c r="D71" s="6">
        <f>SUM(D59:D70)</f>
        <v>242</v>
      </c>
      <c r="E71" s="6">
        <f>SUM(E60:E70)</f>
        <v>394</v>
      </c>
    </row>
    <row r="72" spans="1:7" ht="15.75" thickBot="1">
      <c r="A72" s="60" t="s">
        <v>37</v>
      </c>
      <c r="B72" s="60"/>
      <c r="C72" s="60"/>
      <c r="D72" s="60"/>
      <c r="E72" s="60"/>
      <c r="F72" s="22"/>
      <c r="G72" s="22"/>
    </row>
    <row r="73" spans="1:7">
      <c r="A73" s="52" t="s">
        <v>9</v>
      </c>
      <c r="B73" s="52"/>
      <c r="C73" s="52"/>
      <c r="D73" s="52"/>
      <c r="E73" s="52"/>
      <c r="F73" s="53"/>
      <c r="G73" s="53"/>
    </row>
  </sheetData>
  <mergeCells count="21">
    <mergeCell ref="A73:G73"/>
    <mergeCell ref="B54:C54"/>
    <mergeCell ref="B55:C55"/>
    <mergeCell ref="B56:C56"/>
    <mergeCell ref="B57:C57"/>
    <mergeCell ref="A72:E72"/>
    <mergeCell ref="A58:E58"/>
    <mergeCell ref="B49:C49"/>
    <mergeCell ref="B51:C51"/>
    <mergeCell ref="B52:C52"/>
    <mergeCell ref="B53:C53"/>
    <mergeCell ref="B50:C50"/>
    <mergeCell ref="B45:C45"/>
    <mergeCell ref="B47:C47"/>
    <mergeCell ref="B48:C48"/>
    <mergeCell ref="B46:C46"/>
    <mergeCell ref="A1:G1"/>
    <mergeCell ref="A30:F30"/>
    <mergeCell ref="A2:E2"/>
    <mergeCell ref="A16:F16"/>
    <mergeCell ref="A44:G4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 s="43" t="s">
        <v>44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2015-10-15T19:35:54Z</dcterms:modified>
</cp:coreProperties>
</file>