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7 TABELAS JUL\"/>
    </mc:Choice>
  </mc:AlternateContent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70" i="1" l="1"/>
  <c r="E69" i="1" l="1"/>
  <c r="E68" i="1" l="1"/>
  <c r="G53" i="1"/>
  <c r="E67" i="1" l="1"/>
  <c r="G52" i="1"/>
  <c r="E37" i="1"/>
  <c r="E66" i="1" l="1"/>
  <c r="G50" i="1"/>
  <c r="G51" i="1"/>
  <c r="G49" i="1"/>
  <c r="E36" i="1"/>
  <c r="E65" i="1" l="1"/>
  <c r="E35" i="1"/>
  <c r="F35" i="1"/>
  <c r="C35" i="1" s="1"/>
  <c r="F20" i="1"/>
  <c r="E64" i="1" l="1"/>
  <c r="F45" i="1"/>
  <c r="F44" i="1"/>
  <c r="F30" i="1"/>
  <c r="F28" i="1"/>
  <c r="F29" i="1"/>
  <c r="F43" i="1"/>
  <c r="F42" i="1"/>
  <c r="F27" i="1"/>
  <c r="F41" i="1"/>
  <c r="F26" i="1"/>
  <c r="F40" i="1"/>
  <c r="F25" i="1"/>
  <c r="F39" i="1"/>
  <c r="F24" i="1"/>
  <c r="F38" i="1"/>
  <c r="F23" i="1"/>
  <c r="F37" i="1"/>
  <c r="C37" i="1" s="1"/>
  <c r="F22" i="1"/>
  <c r="F36" i="1"/>
  <c r="C36" i="1" s="1"/>
  <c r="F21" i="1"/>
  <c r="F19" i="1"/>
  <c r="D76" i="1"/>
  <c r="C76" i="1"/>
  <c r="B76" i="1"/>
  <c r="C40" i="1" l="1"/>
  <c r="E40" i="1"/>
  <c r="C39" i="1"/>
  <c r="E39" i="1"/>
  <c r="C38" i="1"/>
  <c r="E38" i="1"/>
  <c r="G61" i="1"/>
  <c r="D61" i="1" l="1"/>
  <c r="E61" i="1"/>
  <c r="F34" i="1"/>
  <c r="D46" i="1"/>
  <c r="B46" i="1"/>
  <c r="E31" i="1"/>
  <c r="D31" i="1"/>
  <c r="C31" i="1"/>
  <c r="B31" i="1"/>
  <c r="D16" i="1"/>
  <c r="C16" i="1"/>
  <c r="E16" i="1"/>
  <c r="B16" i="1"/>
  <c r="C34" i="1" l="1"/>
  <c r="E34" i="1"/>
  <c r="E76" i="1"/>
  <c r="F61" i="1"/>
  <c r="F46" i="1" l="1"/>
  <c r="E46" i="1" l="1"/>
  <c r="C46" i="1"/>
  <c r="F31" i="1"/>
</calcChain>
</file>

<file path=xl/sharedStrings.xml><?xml version="1.0" encoding="utf-8"?>
<sst xmlns="http://schemas.openxmlformats.org/spreadsheetml/2006/main" count="108" uniqueCount="47">
  <si>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</si>
  <si>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</si>
  <si>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</si>
  <si>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</si>
  <si>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</si>
  <si>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</si>
  <si>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</si>
  <si>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</si>
  <si>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</si>
  <si>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</si>
  <si>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</si>
  <si>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</si>
  <si>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</si>
  <si>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</si>
  <si>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</si>
  <si>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</si>
  <si>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</si>
  <si>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</si>
  <si>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</si>
  <si>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</si>
  <si>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</si>
  <si>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</si>
  <si>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</si>
  <si>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</si>
  <si>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</si>
  <si>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</si>
  <si>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</si>
  <si>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</si>
  <si>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</si>
  <si>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</si>
  <si>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</si>
  <si>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</si>
  <si>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</si>
  <si>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</si>
  <si>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</si>
  <si>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</si>
  <si>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</si>
  <si>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Detran de SC só pune 1,6% dos motoristas com mais de 20 pontos (Diário Catarinense - 21/09/2015</t>
  </si>
  <si>
    <t>FEV</t>
  </si>
  <si>
    <t>JAN</t>
  </si>
  <si>
    <t>Se não pagar precatórios, prefeitura pode ter bens bloqueados (Enfoque Popular - 23/01/2017)</t>
  </si>
  <si>
    <t>Materiais aproveitados
pela imprensa</t>
  </si>
  <si>
    <t>TCE não quer outorga na futura licitação (A Notícia - 29/03/2017).</t>
  </si>
  <si>
    <t>TCE aponta falhas no atendimento a idosos sob risco em SC (Diário Catarinense - 03/04/2017); TCE alertou sobre contrato de serviços em Blumenau (Diário Catarinense - 20/04/2017)</t>
  </si>
  <si>
    <t>Pequenas cidades de SC custam por ano R$ 1,1 bi (Diário Catarinense - 06/05/2017); Metade das prefeituras teve contas rejeitadas pelo menos uma vez (Diário Catarinense - 29/05/2017); Agências Regionais gastam mais que antigas secretarias (Diário Catarinense - 30/05/2017)</t>
  </si>
  <si>
    <t>TCE aponta falhas nos Fundos Penitenciários (Diário Catarinense - 19/06/2017); TCE decide sobre o futuro do caixa do porto (A Notícia - 19/06/2017); Relator do TCE pedirá que Governo devolva pelo menos R$ 200 milhões a prefeituras catarinenses (Diário Catarinense - 20/06/2017).</t>
  </si>
  <si>
    <t>Palhoça não paga água fornecida pela Casan (Notícias do Dia - 05/07/2017); TCE Suspende escolha de gestora do Hospital Infantil (Diário de Notícias - 06/07/2017); TCE suspende licitação para contratação de temporários na Alesc (Diário Catarinense - 25/07/2017); Alesc pede que TCE revise suspensão de licitação (Diário Catarinense - 36/07/2017).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</si>
</sst>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right" vertical="center" wrapText="1" indent="9"/>
    </xf>
    <xf numFmtId="0" fontId="7" fillId="0" borderId="2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right" vertical="center" wrapText="1" indent="9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justify"/>
    </xf>
    <xf numFmtId="0" fontId="9" fillId="0" borderId="9" xfId="0" applyFont="1" applyBorder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topLeftCell="A52" workbookViewId="0">
      <selection activeCell="B55" sqref="B55:C55"/>
    </sheetView>
  </sheetViews>
  <sheetFormatPr defaultRowHeight="15" x14ac:dyDescent="0.2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53" t="s">
        <v>10</v>
      </c>
      <c r="B1" s="53"/>
      <c r="C1" s="53"/>
      <c r="D1" s="53"/>
      <c r="E1" s="53"/>
      <c r="F1" s="53"/>
      <c r="G1" s="53"/>
    </row>
    <row r="2" spans="1:7" ht="20.100000000000001" customHeight="1" thickBot="1" x14ac:dyDescent="0.3">
      <c r="A2" s="54" t="s">
        <v>26</v>
      </c>
      <c r="B2" s="54"/>
      <c r="C2" s="54"/>
      <c r="D2" s="54"/>
      <c r="E2" s="54"/>
    </row>
    <row r="3" spans="1:7" ht="42.75" customHeight="1" thickBot="1" x14ac:dyDescent="0.3">
      <c r="A3" s="1" t="s">
        <v>11</v>
      </c>
      <c r="B3" s="2" t="s">
        <v>28</v>
      </c>
      <c r="C3" s="2" t="s">
        <v>22</v>
      </c>
      <c r="D3" s="2" t="s">
        <v>41</v>
      </c>
      <c r="E3" s="18" t="s">
        <v>29</v>
      </c>
    </row>
    <row r="4" spans="1:7" x14ac:dyDescent="0.25">
      <c r="A4" s="10" t="s">
        <v>39</v>
      </c>
      <c r="B4" s="4">
        <v>3</v>
      </c>
      <c r="C4" s="4">
        <v>4</v>
      </c>
      <c r="D4" s="4">
        <v>6</v>
      </c>
      <c r="E4" s="5">
        <v>37</v>
      </c>
    </row>
    <row r="5" spans="1:7" x14ac:dyDescent="0.25">
      <c r="A5" s="38" t="s">
        <v>38</v>
      </c>
      <c r="B5" s="33">
        <v>3</v>
      </c>
      <c r="C5" s="33">
        <v>4</v>
      </c>
      <c r="D5" s="33">
        <v>5</v>
      </c>
      <c r="E5" s="34">
        <v>83</v>
      </c>
    </row>
    <row r="6" spans="1:7" x14ac:dyDescent="0.25">
      <c r="A6" s="11" t="s">
        <v>12</v>
      </c>
      <c r="B6" s="8">
        <v>12</v>
      </c>
      <c r="C6" s="8">
        <v>6</v>
      </c>
      <c r="D6" s="8">
        <v>14</v>
      </c>
      <c r="E6" s="16">
        <v>260</v>
      </c>
    </row>
    <row r="7" spans="1:7" x14ac:dyDescent="0.25">
      <c r="A7" s="11" t="s">
        <v>13</v>
      </c>
      <c r="B7" s="8">
        <v>13</v>
      </c>
      <c r="C7" s="8">
        <v>4</v>
      </c>
      <c r="D7" s="8">
        <v>12</v>
      </c>
      <c r="E7" s="22">
        <v>258</v>
      </c>
    </row>
    <row r="8" spans="1:7" x14ac:dyDescent="0.25">
      <c r="A8" s="11" t="s">
        <v>14</v>
      </c>
      <c r="B8" s="8">
        <v>16</v>
      </c>
      <c r="C8" s="8">
        <v>9</v>
      </c>
      <c r="D8" s="8">
        <v>15</v>
      </c>
      <c r="E8" s="16">
        <v>246</v>
      </c>
    </row>
    <row r="9" spans="1:7" x14ac:dyDescent="0.25">
      <c r="A9" s="11" t="s">
        <v>15</v>
      </c>
      <c r="B9" s="8">
        <v>15</v>
      </c>
      <c r="C9" s="8">
        <v>5</v>
      </c>
      <c r="D9" s="8">
        <v>12</v>
      </c>
      <c r="E9" s="16">
        <v>194</v>
      </c>
    </row>
    <row r="10" spans="1:7" x14ac:dyDescent="0.25">
      <c r="A10" s="11" t="s">
        <v>16</v>
      </c>
      <c r="B10" s="8">
        <v>17</v>
      </c>
      <c r="C10" s="8">
        <v>6</v>
      </c>
      <c r="D10" s="8">
        <v>20</v>
      </c>
      <c r="E10" s="16">
        <v>232</v>
      </c>
    </row>
    <row r="11" spans="1:7" x14ac:dyDescent="0.25">
      <c r="A11" s="11" t="s">
        <v>17</v>
      </c>
      <c r="B11" s="8"/>
      <c r="C11" s="8"/>
      <c r="D11" s="8"/>
      <c r="E11" s="32"/>
    </row>
    <row r="12" spans="1:7" x14ac:dyDescent="0.25">
      <c r="A12" s="11" t="s">
        <v>18</v>
      </c>
      <c r="B12" s="8"/>
      <c r="C12" s="8"/>
      <c r="D12" s="8"/>
      <c r="E12" s="16"/>
    </row>
    <row r="13" spans="1:7" x14ac:dyDescent="0.25">
      <c r="A13" s="11" t="s">
        <v>19</v>
      </c>
      <c r="B13" s="8"/>
      <c r="C13" s="8"/>
      <c r="D13" s="8"/>
      <c r="E13" s="16"/>
    </row>
    <row r="14" spans="1:7" x14ac:dyDescent="0.25">
      <c r="A14" s="11" t="s">
        <v>20</v>
      </c>
      <c r="B14" s="8"/>
      <c r="C14" s="8"/>
      <c r="D14" s="8"/>
      <c r="E14" s="25"/>
    </row>
    <row r="15" spans="1:7" ht="15.75" thickBot="1" x14ac:dyDescent="0.3">
      <c r="A15" s="12" t="s">
        <v>21</v>
      </c>
      <c r="B15" s="9"/>
      <c r="C15" s="9"/>
      <c r="D15" s="9"/>
      <c r="E15" s="32"/>
    </row>
    <row r="16" spans="1:7" ht="15.75" thickBot="1" x14ac:dyDescent="0.3">
      <c r="A16" s="13" t="s">
        <v>8</v>
      </c>
      <c r="B16" s="6">
        <f>SUM(B4:B15)</f>
        <v>79</v>
      </c>
      <c r="C16" s="6">
        <f>SUM(C4:C15)</f>
        <v>38</v>
      </c>
      <c r="D16" s="6">
        <f t="shared" ref="D16" si="0">SUM(D4:D15)</f>
        <v>84</v>
      </c>
      <c r="E16" s="17">
        <f>SUM(E4:E15)</f>
        <v>1310</v>
      </c>
    </row>
    <row r="17" spans="1:6" ht="20.100000000000001" customHeight="1" thickBot="1" x14ac:dyDescent="0.3">
      <c r="A17" s="54" t="s">
        <v>27</v>
      </c>
      <c r="B17" s="54"/>
      <c r="C17" s="54"/>
      <c r="D17" s="54"/>
      <c r="E17" s="54"/>
      <c r="F17" s="54"/>
    </row>
    <row r="18" spans="1:6" ht="35.1" customHeight="1" thickBot="1" x14ac:dyDescent="0.3">
      <c r="A18" s="1" t="s">
        <v>11</v>
      </c>
      <c r="B18" s="2" t="s">
        <v>30</v>
      </c>
      <c r="C18" s="2" t="s">
        <v>23</v>
      </c>
      <c r="D18" s="2" t="s">
        <v>0</v>
      </c>
      <c r="E18" s="2" t="s">
        <v>1</v>
      </c>
      <c r="F18" s="3" t="s">
        <v>8</v>
      </c>
    </row>
    <row r="19" spans="1:6" x14ac:dyDescent="0.25">
      <c r="A19" s="10" t="s">
        <v>39</v>
      </c>
      <c r="B19" s="4">
        <v>45</v>
      </c>
      <c r="C19" s="4">
        <v>32</v>
      </c>
      <c r="D19" s="4">
        <v>19</v>
      </c>
      <c r="E19" s="4">
        <v>10</v>
      </c>
      <c r="F19" s="19">
        <f t="shared" ref="F19:F30" si="1">SUM(B19:E19)</f>
        <v>106</v>
      </c>
    </row>
    <row r="20" spans="1:6" x14ac:dyDescent="0.25">
      <c r="A20" s="38" t="s">
        <v>38</v>
      </c>
      <c r="B20" s="33">
        <v>63</v>
      </c>
      <c r="C20" s="33">
        <v>37</v>
      </c>
      <c r="D20" s="33">
        <v>14</v>
      </c>
      <c r="E20" s="33">
        <v>40</v>
      </c>
      <c r="F20" s="19">
        <f t="shared" si="1"/>
        <v>154</v>
      </c>
    </row>
    <row r="21" spans="1:6" x14ac:dyDescent="0.25">
      <c r="A21" s="11" t="s">
        <v>12</v>
      </c>
      <c r="B21" s="8">
        <v>31</v>
      </c>
      <c r="C21" s="8">
        <v>40</v>
      </c>
      <c r="D21" s="8">
        <v>6</v>
      </c>
      <c r="E21" s="8">
        <v>52</v>
      </c>
      <c r="F21" s="19">
        <f t="shared" si="1"/>
        <v>129</v>
      </c>
    </row>
    <row r="22" spans="1:6" x14ac:dyDescent="0.25">
      <c r="A22" s="11" t="s">
        <v>13</v>
      </c>
      <c r="B22" s="8">
        <v>59</v>
      </c>
      <c r="C22" s="8">
        <v>19</v>
      </c>
      <c r="D22" s="8">
        <v>18</v>
      </c>
      <c r="E22" s="8">
        <v>19</v>
      </c>
      <c r="F22" s="19">
        <f t="shared" si="1"/>
        <v>115</v>
      </c>
    </row>
    <row r="23" spans="1:6" x14ac:dyDescent="0.25">
      <c r="A23" s="11" t="s">
        <v>14</v>
      </c>
      <c r="B23" s="8">
        <v>92</v>
      </c>
      <c r="C23" s="8">
        <v>104</v>
      </c>
      <c r="D23" s="8">
        <v>15</v>
      </c>
      <c r="E23" s="8">
        <v>6</v>
      </c>
      <c r="F23" s="19">
        <f t="shared" si="1"/>
        <v>217</v>
      </c>
    </row>
    <row r="24" spans="1:6" x14ac:dyDescent="0.25">
      <c r="A24" s="11" t="s">
        <v>15</v>
      </c>
      <c r="B24" s="8">
        <v>67</v>
      </c>
      <c r="C24" s="8">
        <v>48</v>
      </c>
      <c r="D24" s="8">
        <v>26</v>
      </c>
      <c r="E24" s="8">
        <v>16</v>
      </c>
      <c r="F24" s="19">
        <f t="shared" si="1"/>
        <v>157</v>
      </c>
    </row>
    <row r="25" spans="1:6" x14ac:dyDescent="0.25">
      <c r="A25" s="11" t="s">
        <v>16</v>
      </c>
      <c r="B25" s="8">
        <v>72</v>
      </c>
      <c r="C25" s="8">
        <v>46</v>
      </c>
      <c r="D25" s="8">
        <v>24</v>
      </c>
      <c r="E25" s="8">
        <v>3</v>
      </c>
      <c r="F25" s="19">
        <f t="shared" si="1"/>
        <v>145</v>
      </c>
    </row>
    <row r="26" spans="1:6" x14ac:dyDescent="0.25">
      <c r="A26" s="11" t="s">
        <v>17</v>
      </c>
      <c r="B26" s="8"/>
      <c r="C26" s="8"/>
      <c r="D26" s="8"/>
      <c r="E26" s="8"/>
      <c r="F26" s="19">
        <f t="shared" si="1"/>
        <v>0</v>
      </c>
    </row>
    <row r="27" spans="1:6" x14ac:dyDescent="0.25">
      <c r="A27" s="11" t="s">
        <v>18</v>
      </c>
      <c r="B27" s="8"/>
      <c r="C27" s="8"/>
      <c r="D27" s="8"/>
      <c r="E27" s="8"/>
      <c r="F27" s="19">
        <f t="shared" si="1"/>
        <v>0</v>
      </c>
    </row>
    <row r="28" spans="1:6" x14ac:dyDescent="0.25">
      <c r="A28" s="11" t="s">
        <v>19</v>
      </c>
      <c r="B28" s="8"/>
      <c r="C28" s="8"/>
      <c r="D28" s="8"/>
      <c r="E28" s="8"/>
      <c r="F28" s="19">
        <f t="shared" si="1"/>
        <v>0</v>
      </c>
    </row>
    <row r="29" spans="1:6" x14ac:dyDescent="0.25">
      <c r="A29" s="11" t="s">
        <v>20</v>
      </c>
      <c r="B29" s="8"/>
      <c r="C29" s="8"/>
      <c r="D29" s="8"/>
      <c r="E29" s="8"/>
      <c r="F29" s="19">
        <f t="shared" si="1"/>
        <v>0</v>
      </c>
    </row>
    <row r="30" spans="1:6" ht="15.75" thickBot="1" x14ac:dyDescent="0.3">
      <c r="A30" s="12" t="s">
        <v>21</v>
      </c>
      <c r="B30" s="9"/>
      <c r="C30" s="9"/>
      <c r="D30" s="9"/>
      <c r="E30" s="9"/>
      <c r="F30" s="19">
        <f t="shared" si="1"/>
        <v>0</v>
      </c>
    </row>
    <row r="31" spans="1:6" ht="15.75" thickBot="1" x14ac:dyDescent="0.3">
      <c r="A31" s="13" t="s">
        <v>8</v>
      </c>
      <c r="B31" s="6">
        <f>SUM(B19:B30)</f>
        <v>429</v>
      </c>
      <c r="C31" s="6">
        <f t="shared" ref="C31" si="2">SUM(C19:C30)</f>
        <v>326</v>
      </c>
      <c r="D31" s="6">
        <f t="shared" ref="D31" si="3">SUM(D19:D30)</f>
        <v>122</v>
      </c>
      <c r="E31" s="6">
        <f t="shared" ref="E31" si="4">SUM(E19:E30)</f>
        <v>146</v>
      </c>
      <c r="F31" s="20">
        <f>SUM(F19:F30)</f>
        <v>1023</v>
      </c>
    </row>
    <row r="32" spans="1:6" ht="19.5" customHeight="1" thickBot="1" x14ac:dyDescent="0.3">
      <c r="A32" s="48" t="s">
        <v>31</v>
      </c>
      <c r="B32" s="48"/>
      <c r="C32" s="48"/>
      <c r="D32" s="48"/>
      <c r="E32" s="48"/>
      <c r="F32" s="48"/>
    </row>
    <row r="33" spans="1:7" ht="34.5" customHeight="1" thickBot="1" x14ac:dyDescent="0.3">
      <c r="A33" s="1" t="s">
        <v>11</v>
      </c>
      <c r="B33" s="2" t="s">
        <v>24</v>
      </c>
      <c r="C33" s="2" t="s">
        <v>2</v>
      </c>
      <c r="D33" s="2" t="s">
        <v>25</v>
      </c>
      <c r="E33" s="2" t="s">
        <v>2</v>
      </c>
      <c r="F33" s="3" t="s">
        <v>8</v>
      </c>
    </row>
    <row r="34" spans="1:7" ht="15.75" thickBot="1" x14ac:dyDescent="0.3">
      <c r="A34" s="10" t="s">
        <v>39</v>
      </c>
      <c r="B34" s="4">
        <v>141</v>
      </c>
      <c r="C34" s="23">
        <f t="shared" ref="C34:C40" si="5">(B34/F34)*100</f>
        <v>98.6013986013986</v>
      </c>
      <c r="D34" s="4">
        <v>2</v>
      </c>
      <c r="E34" s="23">
        <f t="shared" ref="E34:E40" si="6">(D34/F34)*100</f>
        <v>1.3986013986013985</v>
      </c>
      <c r="F34" s="5">
        <f t="shared" ref="F34:F45" si="7">B34+D34</f>
        <v>143</v>
      </c>
    </row>
    <row r="35" spans="1:7" x14ac:dyDescent="0.25">
      <c r="A35" s="38" t="s">
        <v>38</v>
      </c>
      <c r="B35" s="33">
        <v>237</v>
      </c>
      <c r="C35" s="23">
        <f t="shared" si="5"/>
        <v>100</v>
      </c>
      <c r="D35" s="33">
        <v>0</v>
      </c>
      <c r="E35" s="23">
        <f t="shared" si="6"/>
        <v>0</v>
      </c>
      <c r="F35" s="5">
        <f t="shared" si="7"/>
        <v>237</v>
      </c>
    </row>
    <row r="36" spans="1:7" x14ac:dyDescent="0.25">
      <c r="A36" s="11" t="s">
        <v>12</v>
      </c>
      <c r="B36" s="8">
        <v>388</v>
      </c>
      <c r="C36" s="23">
        <f t="shared" si="5"/>
        <v>99.742930591259636</v>
      </c>
      <c r="D36" s="8">
        <v>1</v>
      </c>
      <c r="E36" s="23">
        <f t="shared" si="6"/>
        <v>0.25706940874035988</v>
      </c>
      <c r="F36" s="30">
        <f t="shared" si="7"/>
        <v>389</v>
      </c>
    </row>
    <row r="37" spans="1:7" x14ac:dyDescent="0.25">
      <c r="A37" s="11" t="s">
        <v>13</v>
      </c>
      <c r="B37" s="8">
        <v>366</v>
      </c>
      <c r="C37" s="23">
        <f t="shared" si="5"/>
        <v>99.727520435967293</v>
      </c>
      <c r="D37" s="8">
        <v>1</v>
      </c>
      <c r="E37" s="23">
        <f t="shared" si="6"/>
        <v>0.27247956403269752</v>
      </c>
      <c r="F37" s="30">
        <f t="shared" si="7"/>
        <v>367</v>
      </c>
    </row>
    <row r="38" spans="1:7" x14ac:dyDescent="0.25">
      <c r="A38" s="11" t="s">
        <v>14</v>
      </c>
      <c r="B38" s="8">
        <v>460</v>
      </c>
      <c r="C38" s="23">
        <f t="shared" si="5"/>
        <v>99.352051835853132</v>
      </c>
      <c r="D38" s="8">
        <v>3</v>
      </c>
      <c r="E38" s="23">
        <f t="shared" si="6"/>
        <v>0.64794816414686829</v>
      </c>
      <c r="F38" s="32">
        <f t="shared" si="7"/>
        <v>463</v>
      </c>
    </row>
    <row r="39" spans="1:7" x14ac:dyDescent="0.25">
      <c r="A39" s="11" t="s">
        <v>15</v>
      </c>
      <c r="B39" s="8">
        <v>345</v>
      </c>
      <c r="C39" s="23">
        <f t="shared" si="5"/>
        <v>98.290598290598282</v>
      </c>
      <c r="D39" s="8">
        <v>6</v>
      </c>
      <c r="E39" s="23">
        <f t="shared" si="6"/>
        <v>1.7094017094017095</v>
      </c>
      <c r="F39" s="14">
        <f t="shared" si="7"/>
        <v>351</v>
      </c>
    </row>
    <row r="40" spans="1:7" x14ac:dyDescent="0.25">
      <c r="A40" s="11" t="s">
        <v>16</v>
      </c>
      <c r="B40" s="8">
        <v>377</v>
      </c>
      <c r="C40" s="23">
        <f t="shared" si="5"/>
        <v>100</v>
      </c>
      <c r="D40" s="8">
        <v>0</v>
      </c>
      <c r="E40" s="23">
        <f t="shared" si="6"/>
        <v>0</v>
      </c>
      <c r="F40" s="14">
        <f t="shared" si="7"/>
        <v>377</v>
      </c>
    </row>
    <row r="41" spans="1:7" x14ac:dyDescent="0.25">
      <c r="A41" s="11" t="s">
        <v>17</v>
      </c>
      <c r="B41" s="8"/>
      <c r="C41" s="23"/>
      <c r="D41" s="8"/>
      <c r="E41" s="23"/>
      <c r="F41" s="14">
        <f t="shared" si="7"/>
        <v>0</v>
      </c>
    </row>
    <row r="42" spans="1:7" x14ac:dyDescent="0.25">
      <c r="A42" s="11" t="s">
        <v>18</v>
      </c>
      <c r="B42" s="8"/>
      <c r="C42" s="23"/>
      <c r="D42" s="8"/>
      <c r="E42" s="23"/>
      <c r="F42" s="14">
        <f t="shared" si="7"/>
        <v>0</v>
      </c>
    </row>
    <row r="43" spans="1:7" x14ac:dyDescent="0.25">
      <c r="A43" s="11" t="s">
        <v>19</v>
      </c>
      <c r="B43" s="8"/>
      <c r="C43" s="23"/>
      <c r="D43" s="8"/>
      <c r="E43" s="23"/>
      <c r="F43" s="14">
        <f t="shared" si="7"/>
        <v>0</v>
      </c>
    </row>
    <row r="44" spans="1:7" x14ac:dyDescent="0.25">
      <c r="A44" s="11" t="s">
        <v>20</v>
      </c>
      <c r="B44" s="8"/>
      <c r="C44" s="23"/>
      <c r="D44" s="8"/>
      <c r="E44" s="23"/>
      <c r="F44" s="14">
        <f t="shared" si="7"/>
        <v>0</v>
      </c>
    </row>
    <row r="45" spans="1:7" ht="15.75" thickBot="1" x14ac:dyDescent="0.3">
      <c r="A45" s="12" t="s">
        <v>21</v>
      </c>
      <c r="B45" s="9"/>
      <c r="C45" s="23"/>
      <c r="D45" s="9"/>
      <c r="E45" s="27"/>
      <c r="F45" s="15">
        <f t="shared" si="7"/>
        <v>0</v>
      </c>
    </row>
    <row r="46" spans="1:7" ht="15.75" thickBot="1" x14ac:dyDescent="0.3">
      <c r="A46" s="13" t="s">
        <v>8</v>
      </c>
      <c r="B46" s="6">
        <f>SUM(B34:B45)</f>
        <v>2314</v>
      </c>
      <c r="C46" s="24">
        <f>(B46/F46)*100</f>
        <v>99.441340782122893</v>
      </c>
      <c r="D46" s="6">
        <f t="shared" ref="D46" si="8">SUM(D34:D45)</f>
        <v>13</v>
      </c>
      <c r="E46" s="24">
        <f>(D46/F46)*100</f>
        <v>0.55865921787709494</v>
      </c>
      <c r="F46" s="7">
        <f t="shared" ref="F46" si="9">SUM(F34:F45)</f>
        <v>2327</v>
      </c>
    </row>
    <row r="47" spans="1:7" ht="19.5" customHeight="1" thickBot="1" x14ac:dyDescent="0.3">
      <c r="A47" s="48" t="s">
        <v>3</v>
      </c>
      <c r="B47" s="48"/>
      <c r="C47" s="48"/>
      <c r="D47" s="48"/>
      <c r="E47" s="48"/>
      <c r="F47" s="48"/>
      <c r="G47" s="48"/>
    </row>
    <row r="48" spans="1:7" ht="34.5" customHeight="1" thickBot="1" x14ac:dyDescent="0.3">
      <c r="A48" s="1" t="s">
        <v>11</v>
      </c>
      <c r="B48" s="51" t="s">
        <v>4</v>
      </c>
      <c r="C48" s="52"/>
      <c r="D48" s="1" t="s">
        <v>5</v>
      </c>
      <c r="E48" s="1" t="s">
        <v>6</v>
      </c>
      <c r="F48" s="1" t="s">
        <v>7</v>
      </c>
      <c r="G48" s="3" t="s">
        <v>8</v>
      </c>
    </row>
    <row r="49" spans="1:7" ht="38.25" customHeight="1" x14ac:dyDescent="0.25">
      <c r="A49" s="10" t="s">
        <v>39</v>
      </c>
      <c r="B49" s="43" t="s">
        <v>40</v>
      </c>
      <c r="C49" s="44"/>
      <c r="D49" s="4">
        <v>0</v>
      </c>
      <c r="E49" s="5">
        <v>1</v>
      </c>
      <c r="F49" s="5">
        <v>0</v>
      </c>
      <c r="G49" s="31">
        <f>SUM(D49:F49)</f>
        <v>1</v>
      </c>
    </row>
    <row r="50" spans="1:7" x14ac:dyDescent="0.25">
      <c r="A50" s="38" t="s">
        <v>38</v>
      </c>
      <c r="B50" s="55">
        <v>0</v>
      </c>
      <c r="C50" s="56"/>
      <c r="D50" s="39">
        <v>0</v>
      </c>
      <c r="E50" s="35">
        <v>0</v>
      </c>
      <c r="F50" s="35">
        <v>0</v>
      </c>
      <c r="G50" s="31">
        <f t="shared" ref="G50:G53" si="10">SUM(D50:F50)</f>
        <v>0</v>
      </c>
    </row>
    <row r="51" spans="1:7" ht="27" customHeight="1" x14ac:dyDescent="0.25">
      <c r="A51" s="11" t="s">
        <v>12</v>
      </c>
      <c r="B51" s="43" t="s">
        <v>42</v>
      </c>
      <c r="C51" s="44"/>
      <c r="D51" s="28">
        <v>1</v>
      </c>
      <c r="E51" s="31">
        <v>0</v>
      </c>
      <c r="F51" s="31">
        <v>0</v>
      </c>
      <c r="G51" s="31">
        <f t="shared" si="10"/>
        <v>1</v>
      </c>
    </row>
    <row r="52" spans="1:7" ht="66" customHeight="1" x14ac:dyDescent="0.25">
      <c r="A52" s="11" t="s">
        <v>13</v>
      </c>
      <c r="B52" s="43" t="s">
        <v>43</v>
      </c>
      <c r="C52" s="44"/>
      <c r="D52" s="8">
        <v>0</v>
      </c>
      <c r="E52" s="32">
        <v>2</v>
      </c>
      <c r="F52" s="32">
        <v>0</v>
      </c>
      <c r="G52" s="31">
        <f t="shared" si="10"/>
        <v>2</v>
      </c>
    </row>
    <row r="53" spans="1:7" ht="97.5" customHeight="1" x14ac:dyDescent="0.25">
      <c r="A53" s="11" t="s">
        <v>14</v>
      </c>
      <c r="B53" s="43" t="s">
        <v>44</v>
      </c>
      <c r="C53" s="44"/>
      <c r="D53" s="33">
        <v>0</v>
      </c>
      <c r="E53" s="34">
        <v>3</v>
      </c>
      <c r="F53" s="34">
        <v>0</v>
      </c>
      <c r="G53" s="31">
        <f t="shared" si="10"/>
        <v>3</v>
      </c>
    </row>
    <row r="54" spans="1:7" ht="89.25" customHeight="1" x14ac:dyDescent="0.25">
      <c r="A54" s="11" t="s">
        <v>15</v>
      </c>
      <c r="B54" s="43" t="s">
        <v>45</v>
      </c>
      <c r="C54" s="44"/>
      <c r="D54" s="8">
        <v>0</v>
      </c>
      <c r="E54" s="14">
        <v>3</v>
      </c>
      <c r="F54" s="14">
        <v>0</v>
      </c>
      <c r="G54" s="31">
        <v>3</v>
      </c>
    </row>
    <row r="55" spans="1:7" ht="99.75" customHeight="1" x14ac:dyDescent="0.25">
      <c r="A55" s="11" t="s">
        <v>16</v>
      </c>
      <c r="B55" s="43" t="s">
        <v>46</v>
      </c>
      <c r="C55" s="44"/>
      <c r="D55" s="8">
        <v>0</v>
      </c>
      <c r="E55" s="14">
        <v>4</v>
      </c>
      <c r="F55" s="29">
        <v>0</v>
      </c>
      <c r="G55" s="31">
        <v>4</v>
      </c>
    </row>
    <row r="56" spans="1:7" x14ac:dyDescent="0.25">
      <c r="A56" s="11" t="s">
        <v>17</v>
      </c>
      <c r="B56" s="49"/>
      <c r="C56" s="50"/>
      <c r="D56" s="8"/>
      <c r="E56" s="32"/>
      <c r="F56" s="32"/>
      <c r="G56" s="31"/>
    </row>
    <row r="57" spans="1:7" x14ac:dyDescent="0.25">
      <c r="A57" s="11" t="s">
        <v>18</v>
      </c>
      <c r="B57" s="43"/>
      <c r="C57" s="44"/>
      <c r="D57" s="8"/>
      <c r="E57" s="14"/>
      <c r="F57" s="14"/>
      <c r="G57" s="31"/>
    </row>
    <row r="58" spans="1:7" x14ac:dyDescent="0.25">
      <c r="A58" s="11" t="s">
        <v>19</v>
      </c>
      <c r="B58" s="43"/>
      <c r="C58" s="44"/>
      <c r="D58" s="28"/>
      <c r="E58" s="29"/>
      <c r="F58" s="29"/>
      <c r="G58" s="31"/>
    </row>
    <row r="59" spans="1:7" x14ac:dyDescent="0.25">
      <c r="A59" s="11" t="s">
        <v>20</v>
      </c>
      <c r="B59" s="43"/>
      <c r="C59" s="44"/>
      <c r="D59" s="8"/>
      <c r="E59" s="25"/>
      <c r="F59" s="25"/>
      <c r="G59" s="29"/>
    </row>
    <row r="60" spans="1:7" ht="15.75" thickBot="1" x14ac:dyDescent="0.3">
      <c r="A60" s="12" t="s">
        <v>21</v>
      </c>
      <c r="B60" s="43"/>
      <c r="C60" s="44"/>
      <c r="D60" s="9"/>
      <c r="E60" s="26"/>
      <c r="F60" s="26"/>
      <c r="G60" s="32"/>
    </row>
    <row r="61" spans="1:7" ht="15.75" thickBot="1" x14ac:dyDescent="0.3">
      <c r="A61" s="13" t="s">
        <v>8</v>
      </c>
      <c r="B61" s="45"/>
      <c r="C61" s="46"/>
      <c r="D61" s="6">
        <f t="shared" ref="D61" si="11">SUM(D49:D60)</f>
        <v>1</v>
      </c>
      <c r="E61" s="7">
        <f t="shared" ref="E61:F61" si="12">SUM(E49:E60)</f>
        <v>13</v>
      </c>
      <c r="F61" s="7">
        <f t="shared" si="12"/>
        <v>0</v>
      </c>
      <c r="G61" s="7">
        <f>SUM(G49:G60)</f>
        <v>14</v>
      </c>
    </row>
    <row r="62" spans="1:7" ht="19.5" customHeight="1" thickBot="1" x14ac:dyDescent="0.3">
      <c r="A62" s="48" t="s">
        <v>32</v>
      </c>
      <c r="B62" s="48"/>
      <c r="C62" s="48"/>
      <c r="D62" s="48"/>
      <c r="E62" s="48"/>
    </row>
    <row r="63" spans="1:7" ht="34.5" customHeight="1" thickBot="1" x14ac:dyDescent="0.3">
      <c r="A63" s="1" t="s">
        <v>11</v>
      </c>
      <c r="B63" s="2" t="s">
        <v>33</v>
      </c>
      <c r="C63" s="2" t="s">
        <v>34</v>
      </c>
      <c r="D63" s="2" t="s">
        <v>36</v>
      </c>
      <c r="E63" s="3" t="s">
        <v>8</v>
      </c>
    </row>
    <row r="64" spans="1:7" x14ac:dyDescent="0.25">
      <c r="A64" s="10" t="s">
        <v>39</v>
      </c>
      <c r="B64" s="4">
        <v>6</v>
      </c>
      <c r="C64" s="4">
        <v>0</v>
      </c>
      <c r="D64" s="4">
        <v>6</v>
      </c>
      <c r="E64" s="36">
        <f t="shared" ref="E64:E70" si="13">SUM(B64:D64)</f>
        <v>12</v>
      </c>
    </row>
    <row r="65" spans="1:7" x14ac:dyDescent="0.25">
      <c r="A65" s="38" t="s">
        <v>38</v>
      </c>
      <c r="B65" s="33">
        <v>15</v>
      </c>
      <c r="C65" s="33">
        <v>0</v>
      </c>
      <c r="D65" s="33">
        <v>24</v>
      </c>
      <c r="E65" s="37">
        <f t="shared" si="13"/>
        <v>39</v>
      </c>
    </row>
    <row r="66" spans="1:7" x14ac:dyDescent="0.25">
      <c r="A66" s="11" t="s">
        <v>12</v>
      </c>
      <c r="B66" s="8">
        <v>22</v>
      </c>
      <c r="C66" s="8">
        <v>0</v>
      </c>
      <c r="D66" s="8">
        <v>38</v>
      </c>
      <c r="E66" s="40">
        <f t="shared" si="13"/>
        <v>60</v>
      </c>
    </row>
    <row r="67" spans="1:7" x14ac:dyDescent="0.25">
      <c r="A67" s="11" t="s">
        <v>13</v>
      </c>
      <c r="B67" s="8">
        <v>25</v>
      </c>
      <c r="C67" s="8">
        <v>0</v>
      </c>
      <c r="D67" s="8">
        <v>23</v>
      </c>
      <c r="E67" s="40">
        <f t="shared" si="13"/>
        <v>48</v>
      </c>
    </row>
    <row r="68" spans="1:7" x14ac:dyDescent="0.25">
      <c r="A68" s="11" t="s">
        <v>14</v>
      </c>
      <c r="B68" s="8">
        <v>25</v>
      </c>
      <c r="C68" s="8">
        <v>0</v>
      </c>
      <c r="D68" s="8">
        <v>42</v>
      </c>
      <c r="E68" s="37">
        <f t="shared" si="13"/>
        <v>67</v>
      </c>
    </row>
    <row r="69" spans="1:7" x14ac:dyDescent="0.25">
      <c r="A69" s="11" t="s">
        <v>15</v>
      </c>
      <c r="B69" s="8">
        <v>23</v>
      </c>
      <c r="C69" s="8">
        <v>0</v>
      </c>
      <c r="D69" s="8">
        <v>26</v>
      </c>
      <c r="E69" s="37">
        <f t="shared" si="13"/>
        <v>49</v>
      </c>
    </row>
    <row r="70" spans="1:7" x14ac:dyDescent="0.25">
      <c r="A70" s="11" t="s">
        <v>16</v>
      </c>
      <c r="B70" s="8">
        <v>26</v>
      </c>
      <c r="C70" s="8">
        <v>0</v>
      </c>
      <c r="D70" s="8">
        <v>37</v>
      </c>
      <c r="E70" s="37">
        <f t="shared" si="13"/>
        <v>63</v>
      </c>
    </row>
    <row r="71" spans="1:7" x14ac:dyDescent="0.25">
      <c r="A71" s="11" t="s">
        <v>17</v>
      </c>
      <c r="B71" s="8"/>
      <c r="C71" s="8"/>
      <c r="D71" s="8"/>
      <c r="E71" s="37"/>
    </row>
    <row r="72" spans="1:7" x14ac:dyDescent="0.25">
      <c r="A72" s="11" t="s">
        <v>18</v>
      </c>
      <c r="B72" s="8"/>
      <c r="C72" s="8"/>
      <c r="D72" s="8"/>
      <c r="E72" s="37"/>
    </row>
    <row r="73" spans="1:7" x14ac:dyDescent="0.25">
      <c r="A73" s="11" t="s">
        <v>19</v>
      </c>
      <c r="B73" s="8"/>
      <c r="C73" s="8"/>
      <c r="D73" s="8"/>
      <c r="E73" s="37"/>
    </row>
    <row r="74" spans="1:7" x14ac:dyDescent="0.25">
      <c r="A74" s="11" t="s">
        <v>20</v>
      </c>
      <c r="B74" s="8"/>
      <c r="C74" s="8"/>
      <c r="D74" s="8"/>
      <c r="E74" s="37"/>
    </row>
    <row r="75" spans="1:7" ht="15.75" thickBot="1" x14ac:dyDescent="0.3">
      <c r="A75" s="12" t="s">
        <v>21</v>
      </c>
      <c r="B75" s="9"/>
      <c r="C75" s="9"/>
      <c r="D75" s="9"/>
      <c r="E75" s="37"/>
    </row>
    <row r="76" spans="1:7" ht="15.75" thickBot="1" x14ac:dyDescent="0.3">
      <c r="A76" s="13" t="s">
        <v>8</v>
      </c>
      <c r="B76" s="6">
        <f>SUM(B63:B75)</f>
        <v>142</v>
      </c>
      <c r="C76" s="6">
        <f>SUM(C63:C75)</f>
        <v>0</v>
      </c>
      <c r="D76" s="6">
        <f>SUM(D63:D75)</f>
        <v>196</v>
      </c>
      <c r="E76" s="6">
        <f>SUM(E64:E75)</f>
        <v>338</v>
      </c>
    </row>
    <row r="77" spans="1:7" ht="15.75" thickBot="1" x14ac:dyDescent="0.3">
      <c r="A77" s="47" t="s">
        <v>35</v>
      </c>
      <c r="B77" s="47"/>
      <c r="C77" s="47"/>
      <c r="D77" s="47"/>
      <c r="E77" s="47"/>
      <c r="F77" s="21"/>
      <c r="G77" s="21"/>
    </row>
    <row r="78" spans="1:7" x14ac:dyDescent="0.25">
      <c r="A78" s="41" t="s">
        <v>9</v>
      </c>
      <c r="B78" s="41"/>
      <c r="C78" s="41"/>
      <c r="D78" s="41"/>
      <c r="E78" s="41"/>
      <c r="F78" s="42"/>
      <c r="G78" s="42"/>
    </row>
  </sheetData>
  <mergeCells count="22">
    <mergeCell ref="B48:C48"/>
    <mergeCell ref="B51:C51"/>
    <mergeCell ref="B52:C52"/>
    <mergeCell ref="B49:C49"/>
    <mergeCell ref="A1:G1"/>
    <mergeCell ref="A32:F32"/>
    <mergeCell ref="A2:E2"/>
    <mergeCell ref="A17:F17"/>
    <mergeCell ref="A47:G47"/>
    <mergeCell ref="B50:C50"/>
    <mergeCell ref="B53:C53"/>
    <mergeCell ref="B55:C55"/>
    <mergeCell ref="B56:C56"/>
    <mergeCell ref="B57:C57"/>
    <mergeCell ref="B54:C54"/>
    <mergeCell ref="A78:G78"/>
    <mergeCell ref="B58:C58"/>
    <mergeCell ref="B59:C59"/>
    <mergeCell ref="B60:C60"/>
    <mergeCell ref="B61:C61"/>
    <mergeCell ref="A77:E77"/>
    <mergeCell ref="A62:E6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RowHeight="15" x14ac:dyDescent="0.25"/>
  <sheetData>
    <row r="1" spans="1:2" x14ac:dyDescent="0.25">
      <c r="A1" s="43" t="s">
        <v>37</v>
      </c>
      <c r="B1" s="44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2017-08-10T21:50:18Z</dcterms:modified>
</cp:coreProperties>
</file>