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9" i="1"/>
  <c r="E68"/>
  <c r="F26"/>
  <c r="E67"/>
  <c r="F25" l="1"/>
  <c r="E66"/>
  <c r="F24"/>
  <c r="G52"/>
  <c r="G53"/>
  <c r="G56"/>
  <c r="G51"/>
  <c r="F23"/>
  <c r="E64" l="1"/>
  <c r="F20" l="1"/>
  <c r="F21"/>
  <c r="F22"/>
  <c r="E63"/>
  <c r="E35" l="1"/>
  <c r="E33"/>
  <c r="E32"/>
  <c r="C33"/>
  <c r="C32"/>
  <c r="E34"/>
  <c r="E61" l="1"/>
  <c r="G47"/>
  <c r="E60"/>
  <c r="D71"/>
  <c r="C71"/>
  <c r="B71"/>
  <c r="F18"/>
  <c r="F19"/>
  <c r="G50"/>
  <c r="G49"/>
  <c r="G48"/>
  <c r="G46"/>
  <c r="D57"/>
  <c r="E57"/>
  <c r="F33"/>
  <c r="F34"/>
  <c r="C34" s="1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41" l="1"/>
  <c r="E41"/>
  <c r="C40"/>
  <c r="E40"/>
  <c r="C39"/>
  <c r="E39"/>
  <c r="C38"/>
  <c r="E38"/>
  <c r="C37"/>
  <c r="E37"/>
  <c r="C36"/>
  <c r="E36"/>
  <c r="E71"/>
  <c r="G57"/>
  <c r="F57"/>
  <c r="F43" l="1"/>
  <c r="E43" l="1"/>
  <c r="C43"/>
  <c r="F29"/>
</calcChain>
</file>

<file path=xl/sharedStrings.xml><?xml version="1.0" encoding="utf-8"?>
<sst xmlns="http://schemas.openxmlformats.org/spreadsheetml/2006/main" count="105" uniqueCount="48">
  <si>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</si>
  <si>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</si>
  <si>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</si>
  <si>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</si>
  <si>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</si>
  <si>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</si>
  <si>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</si>
  <si>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</si>
  <si>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Edital já é avaliado pelo Tribunal de Contas do Estado (Notisul – Tubarão – 20.02.13)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</si>
  <si>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</si>
  <si>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</si>
  <si>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</si>
  <si>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</si>
  <si>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</si>
  <si>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</si>
  <si>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</si>
  <si>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</si>
  <si>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</si>
  <si>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</si>
  <si>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</si>
  <si>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</si>
  <si>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</si>
  <si>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</si>
  <si>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</si>
  <si>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</si>
  <si>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</si>
  <si>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</si>
  <si>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</si>
  <si>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</si>
  <si>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</si>
  <si>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</si>
  <si>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</si>
  <si>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</si>
  <si>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</si>
  <si>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</si>
  <si>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</si>
  <si>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</si>
  <si>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</si>
  <si>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</si>
  <si>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</si>
  <si>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Adiada a decisão do TCE(Notisul – Tubarão – 19.03.13)</t>
  </si>
  <si>
    <t>Tomada de Contas quase concluída (Notisul – Tubarão – 19.03.13)
Dívidas da prefeitura de Guaramirim relatadas ao TCE/SC (Folha SC - Jaraguá do Sul - 25.04.13</t>
  </si>
  <si>
    <t>Vice-prefeito João Amim reiterou pedido de investigação ao TCE (Notícias do Dia - 13.05.13) / TCE vai examinar dívida da gestão Kleinübing (Jornal de Santa Catarina - 19.05.13)</t>
  </si>
  <si>
    <t>Contas de 2011 são rejeitadas (Notisul - 05.06.13)</t>
  </si>
  <si>
    <t>Tribunal inicia pente-fino no transporte (Diário Catarinense - 04/08/13)</t>
  </si>
  <si>
    <t>Mulher de ministro é suspeita (Jonal Notícias do Dia - 17/9)</t>
  </si>
  <si>
    <t>Tce aponta dívida de Chapecó com o Simprevi (Voz do Oeste - 13/11/2013); Poderes não admitem corte (Notícias do Dia - 15/11/2013); Prefeitura contesta parecer sobre edital (Notícias do Dia - 18/11/2013); TCE aponta dívidas em 24 previdências municipais (Diário do Iguaçu - 12/11/2013); Proposta tenta reduzir repasses (Diário Catarinense - 26/11/2013); Mais dinheiro para os poderes (Notícias do Dia - 14/11/2013); Gastos do Estado no limite da lei (Notícias do Dia - 14/11/2013).</t>
  </si>
  <si>
    <t>Festa do Peixe com shows, inaugurações e homenagens (O Tempo Diário - 22/07/13); Desrespeito à fila de cirurgias (A Notícia - 23/07/13)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</si>
</sst>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2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4" workbookViewId="0">
      <selection activeCell="B52" sqref="B52:C52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33" t="s">
        <v>11</v>
      </c>
      <c r="B1" s="33"/>
      <c r="C1" s="33"/>
      <c r="D1" s="33"/>
      <c r="E1" s="33"/>
      <c r="F1" s="33"/>
      <c r="G1" s="33"/>
    </row>
    <row r="2" spans="1:7" ht="20.100000000000001" customHeight="1" thickBot="1">
      <c r="A2" s="35" t="s">
        <v>29</v>
      </c>
      <c r="B2" s="35"/>
      <c r="C2" s="35"/>
      <c r="D2" s="35"/>
      <c r="E2" s="35"/>
    </row>
    <row r="3" spans="1:7" ht="42.75" customHeight="1" thickBot="1">
      <c r="A3" s="1" t="s">
        <v>12</v>
      </c>
      <c r="B3" s="2" t="s">
        <v>31</v>
      </c>
      <c r="C3" s="2" t="s">
        <v>24</v>
      </c>
      <c r="D3" s="2" t="s">
        <v>25</v>
      </c>
      <c r="E3" s="19" t="s">
        <v>32</v>
      </c>
    </row>
    <row r="4" spans="1:7">
      <c r="A4" s="10" t="s">
        <v>13</v>
      </c>
      <c r="B4" s="4">
        <v>18</v>
      </c>
      <c r="C4" s="4">
        <v>18</v>
      </c>
      <c r="D4" s="4">
        <v>10</v>
      </c>
      <c r="E4" s="5">
        <v>109</v>
      </c>
    </row>
    <row r="5" spans="1:7">
      <c r="A5" s="11" t="s">
        <v>14</v>
      </c>
      <c r="B5" s="8">
        <v>22</v>
      </c>
      <c r="C5" s="8">
        <v>17</v>
      </c>
      <c r="D5" s="8">
        <v>9</v>
      </c>
      <c r="E5" s="16">
        <v>100</v>
      </c>
    </row>
    <row r="6" spans="1:7">
      <c r="A6" s="11" t="s">
        <v>15</v>
      </c>
      <c r="B6" s="8">
        <v>15</v>
      </c>
      <c r="C6" s="8">
        <v>16</v>
      </c>
      <c r="D6" s="8">
        <v>6</v>
      </c>
      <c r="E6" s="24">
        <v>72</v>
      </c>
    </row>
    <row r="7" spans="1:7">
      <c r="A7" s="11" t="s">
        <v>16</v>
      </c>
      <c r="B7" s="8">
        <v>29</v>
      </c>
      <c r="C7" s="8">
        <v>26</v>
      </c>
      <c r="D7" s="8">
        <v>9</v>
      </c>
      <c r="E7" s="16">
        <v>192</v>
      </c>
    </row>
    <row r="8" spans="1:7">
      <c r="A8" s="11" t="s">
        <v>17</v>
      </c>
      <c r="B8" s="8">
        <v>17</v>
      </c>
      <c r="C8" s="8">
        <v>16</v>
      </c>
      <c r="D8" s="8">
        <v>5</v>
      </c>
      <c r="E8" s="16">
        <v>99</v>
      </c>
    </row>
    <row r="9" spans="1:7">
      <c r="A9" s="11" t="s">
        <v>18</v>
      </c>
      <c r="B9" s="8">
        <v>21</v>
      </c>
      <c r="C9" s="8">
        <v>21</v>
      </c>
      <c r="D9" s="8">
        <v>7</v>
      </c>
      <c r="E9" s="16">
        <v>214</v>
      </c>
    </row>
    <row r="10" spans="1:7">
      <c r="A10" s="11" t="s">
        <v>19</v>
      </c>
      <c r="B10" s="8">
        <v>16</v>
      </c>
      <c r="C10" s="8">
        <v>15</v>
      </c>
      <c r="D10" s="8">
        <v>7</v>
      </c>
      <c r="E10" s="28">
        <v>157</v>
      </c>
    </row>
    <row r="11" spans="1:7">
      <c r="A11" s="11" t="s">
        <v>20</v>
      </c>
      <c r="B11" s="8">
        <v>17</v>
      </c>
      <c r="C11" s="8">
        <v>16</v>
      </c>
      <c r="D11" s="8">
        <v>7</v>
      </c>
      <c r="E11" s="16">
        <v>41</v>
      </c>
    </row>
    <row r="12" spans="1:7">
      <c r="A12" s="11" t="s">
        <v>21</v>
      </c>
      <c r="B12" s="8">
        <v>15</v>
      </c>
      <c r="C12" s="8">
        <v>17</v>
      </c>
      <c r="D12" s="8">
        <v>5</v>
      </c>
      <c r="E12" s="16">
        <v>149</v>
      </c>
    </row>
    <row r="13" spans="1:7">
      <c r="A13" s="11" t="s">
        <v>22</v>
      </c>
      <c r="B13" s="8">
        <v>31</v>
      </c>
      <c r="C13" s="8">
        <v>34</v>
      </c>
      <c r="D13" s="8">
        <v>9</v>
      </c>
      <c r="E13" s="32">
        <v>150</v>
      </c>
    </row>
    <row r="14" spans="1:7" ht="15.75" thickBot="1">
      <c r="A14" s="12" t="s">
        <v>23</v>
      </c>
      <c r="B14" s="9"/>
      <c r="C14" s="9"/>
      <c r="D14" s="9"/>
      <c r="E14" s="17"/>
    </row>
    <row r="15" spans="1:7" ht="15.75" thickBot="1">
      <c r="A15" s="13" t="s">
        <v>9</v>
      </c>
      <c r="B15" s="6">
        <f>SUM(B4:B14)</f>
        <v>201</v>
      </c>
      <c r="C15" s="6">
        <f t="shared" ref="C15:D15" si="0">SUM(C4:C14)</f>
        <v>196</v>
      </c>
      <c r="D15" s="6">
        <f t="shared" si="0"/>
        <v>74</v>
      </c>
      <c r="E15" s="18">
        <f>SUM(E4:E14)</f>
        <v>1283</v>
      </c>
    </row>
    <row r="16" spans="1:7" ht="20.100000000000001" customHeight="1" thickBot="1">
      <c r="A16" s="35" t="s">
        <v>30</v>
      </c>
      <c r="B16" s="35"/>
      <c r="C16" s="35"/>
      <c r="D16" s="35"/>
      <c r="E16" s="35"/>
      <c r="F16" s="35"/>
    </row>
    <row r="17" spans="1:6" ht="35.1" customHeight="1" thickBot="1">
      <c r="A17" s="1" t="s">
        <v>12</v>
      </c>
      <c r="B17" s="2" t="s">
        <v>33</v>
      </c>
      <c r="C17" s="2" t="s">
        <v>26</v>
      </c>
      <c r="D17" s="2" t="s">
        <v>0</v>
      </c>
      <c r="E17" s="2" t="s">
        <v>1</v>
      </c>
      <c r="F17" s="3" t="s">
        <v>9</v>
      </c>
    </row>
    <row r="18" spans="1:6">
      <c r="A18" s="10" t="s">
        <v>13</v>
      </c>
      <c r="B18" s="4">
        <v>75</v>
      </c>
      <c r="C18" s="4">
        <v>68</v>
      </c>
      <c r="D18" s="4">
        <v>8</v>
      </c>
      <c r="E18" s="4">
        <v>3</v>
      </c>
      <c r="F18" s="20">
        <f>SUM(B18:E18)</f>
        <v>154</v>
      </c>
    </row>
    <row r="19" spans="1:6">
      <c r="A19" s="11" t="s">
        <v>14</v>
      </c>
      <c r="B19" s="8">
        <v>41</v>
      </c>
      <c r="C19" s="8">
        <v>18</v>
      </c>
      <c r="D19" s="8">
        <v>9</v>
      </c>
      <c r="E19" s="8">
        <v>4</v>
      </c>
      <c r="F19" s="20">
        <f>SUM(B19:E19)</f>
        <v>72</v>
      </c>
    </row>
    <row r="20" spans="1:6">
      <c r="A20" s="11" t="s">
        <v>15</v>
      </c>
      <c r="B20" s="8">
        <v>56</v>
      </c>
      <c r="C20" s="8">
        <v>25</v>
      </c>
      <c r="D20" s="8">
        <v>15</v>
      </c>
      <c r="E20" s="8">
        <v>1</v>
      </c>
      <c r="F20" s="20">
        <f t="shared" ref="F20:F27" si="1">SUM(B20:E20)</f>
        <v>97</v>
      </c>
    </row>
    <row r="21" spans="1:6">
      <c r="A21" s="11" t="s">
        <v>16</v>
      </c>
      <c r="B21" s="8">
        <v>62</v>
      </c>
      <c r="C21" s="8">
        <v>21</v>
      </c>
      <c r="D21" s="8">
        <v>9</v>
      </c>
      <c r="E21" s="8">
        <v>5</v>
      </c>
      <c r="F21" s="20">
        <f t="shared" si="1"/>
        <v>97</v>
      </c>
    </row>
    <row r="22" spans="1:6">
      <c r="A22" s="11" t="s">
        <v>17</v>
      </c>
      <c r="B22" s="8">
        <v>48</v>
      </c>
      <c r="C22" s="8">
        <v>25</v>
      </c>
      <c r="D22" s="8">
        <v>6</v>
      </c>
      <c r="E22" s="8">
        <v>2</v>
      </c>
      <c r="F22" s="20">
        <f t="shared" si="1"/>
        <v>81</v>
      </c>
    </row>
    <row r="23" spans="1:6">
      <c r="A23" s="11" t="s">
        <v>18</v>
      </c>
      <c r="B23" s="8">
        <v>94</v>
      </c>
      <c r="C23" s="8">
        <v>32</v>
      </c>
      <c r="D23" s="8">
        <v>17</v>
      </c>
      <c r="E23" s="8">
        <v>4</v>
      </c>
      <c r="F23" s="20">
        <f t="shared" si="1"/>
        <v>147</v>
      </c>
    </row>
    <row r="24" spans="1:6">
      <c r="A24" s="11" t="s">
        <v>19</v>
      </c>
      <c r="B24" s="8">
        <v>120</v>
      </c>
      <c r="C24" s="8">
        <v>39</v>
      </c>
      <c r="D24" s="8">
        <v>29</v>
      </c>
      <c r="E24" s="8">
        <v>5</v>
      </c>
      <c r="F24" s="20">
        <f t="shared" si="1"/>
        <v>193</v>
      </c>
    </row>
    <row r="25" spans="1:6">
      <c r="A25" s="11" t="s">
        <v>20</v>
      </c>
      <c r="B25" s="8">
        <v>84</v>
      </c>
      <c r="C25" s="8">
        <v>76</v>
      </c>
      <c r="D25" s="8">
        <v>47</v>
      </c>
      <c r="E25" s="8">
        <v>11</v>
      </c>
      <c r="F25" s="20">
        <f t="shared" si="1"/>
        <v>218</v>
      </c>
    </row>
    <row r="26" spans="1:6">
      <c r="A26" s="11" t="s">
        <v>21</v>
      </c>
      <c r="B26" s="8">
        <v>46</v>
      </c>
      <c r="C26" s="8">
        <v>26</v>
      </c>
      <c r="D26" s="8">
        <v>10</v>
      </c>
      <c r="E26" s="8">
        <v>50</v>
      </c>
      <c r="F26" s="20">
        <f t="shared" si="1"/>
        <v>132</v>
      </c>
    </row>
    <row r="27" spans="1:6">
      <c r="A27" s="11" t="s">
        <v>22</v>
      </c>
      <c r="B27" s="8">
        <v>79</v>
      </c>
      <c r="C27" s="8">
        <v>25</v>
      </c>
      <c r="D27" s="8">
        <v>38</v>
      </c>
      <c r="E27" s="8">
        <v>4</v>
      </c>
      <c r="F27" s="20">
        <v>146</v>
      </c>
    </row>
    <row r="28" spans="1:6" ht="15.75" thickBot="1">
      <c r="A28" s="12" t="s">
        <v>23</v>
      </c>
      <c r="B28" s="9"/>
      <c r="C28" s="9"/>
      <c r="D28" s="9"/>
      <c r="E28" s="9"/>
      <c r="F28" s="20"/>
    </row>
    <row r="29" spans="1:6" ht="15.75" thickBot="1">
      <c r="A29" s="13" t="s">
        <v>9</v>
      </c>
      <c r="B29" s="6">
        <f>SUM(B18:B28)</f>
        <v>705</v>
      </c>
      <c r="C29" s="6">
        <f t="shared" ref="C29" si="2">SUM(C18:C28)</f>
        <v>355</v>
      </c>
      <c r="D29" s="6">
        <f t="shared" ref="D29" si="3">SUM(D18:D28)</f>
        <v>188</v>
      </c>
      <c r="E29" s="6">
        <f t="shared" ref="E29" si="4">SUM(E18:E28)</f>
        <v>89</v>
      </c>
      <c r="F29" s="21">
        <f>SUM(F18:F28)</f>
        <v>1337</v>
      </c>
    </row>
    <row r="30" spans="1:6" ht="19.5" customHeight="1" thickBot="1">
      <c r="A30" s="34" t="s">
        <v>34</v>
      </c>
      <c r="B30" s="34"/>
      <c r="C30" s="34"/>
      <c r="D30" s="34"/>
      <c r="E30" s="34"/>
      <c r="F30" s="34"/>
    </row>
    <row r="31" spans="1:6" ht="34.5" customHeight="1" thickBot="1">
      <c r="A31" s="1" t="s">
        <v>12</v>
      </c>
      <c r="B31" s="2" t="s">
        <v>27</v>
      </c>
      <c r="C31" s="2" t="s">
        <v>2</v>
      </c>
      <c r="D31" s="2" t="s">
        <v>28</v>
      </c>
      <c r="E31" s="2" t="s">
        <v>2</v>
      </c>
      <c r="F31" s="3" t="s">
        <v>9</v>
      </c>
    </row>
    <row r="32" spans="1:6">
      <c r="A32" s="10" t="s">
        <v>13</v>
      </c>
      <c r="B32" s="4">
        <v>298</v>
      </c>
      <c r="C32" s="25">
        <f t="shared" ref="C32:C33" si="5">(B32/F32)*100</f>
        <v>83.707865168539328</v>
      </c>
      <c r="D32" s="4">
        <v>58</v>
      </c>
      <c r="E32" s="25">
        <f t="shared" ref="E32:E33" si="6">(D32/F32)*100</f>
        <v>16.292134831460675</v>
      </c>
      <c r="F32" s="5">
        <f>B32+D32</f>
        <v>356</v>
      </c>
    </row>
    <row r="33" spans="1:7">
      <c r="A33" s="11" t="s">
        <v>14</v>
      </c>
      <c r="B33" s="8">
        <v>168</v>
      </c>
      <c r="C33" s="25">
        <f t="shared" si="5"/>
        <v>97.674418604651152</v>
      </c>
      <c r="D33" s="8">
        <v>4</v>
      </c>
      <c r="E33" s="25">
        <f t="shared" si="6"/>
        <v>2.3255813953488373</v>
      </c>
      <c r="F33" s="14">
        <f t="shared" ref="F33:F42" si="7">B33+D33</f>
        <v>172</v>
      </c>
    </row>
    <row r="34" spans="1:7">
      <c r="A34" s="11" t="s">
        <v>15</v>
      </c>
      <c r="B34" s="8">
        <v>160</v>
      </c>
      <c r="C34" s="25">
        <f t="shared" ref="C34:C41" si="8">(B34/F34)*100</f>
        <v>94.674556213017752</v>
      </c>
      <c r="D34" s="8">
        <v>9</v>
      </c>
      <c r="E34" s="25">
        <f t="shared" ref="E34:E41" si="9">(D34/F34)*100</f>
        <v>5.3254437869822491</v>
      </c>
      <c r="F34" s="14">
        <f t="shared" si="7"/>
        <v>169</v>
      </c>
    </row>
    <row r="35" spans="1:7">
      <c r="A35" s="11" t="s">
        <v>16</v>
      </c>
      <c r="B35" s="8">
        <v>283</v>
      </c>
      <c r="C35" s="25">
        <f t="shared" si="8"/>
        <v>97.923875432525946</v>
      </c>
      <c r="D35" s="8">
        <v>6</v>
      </c>
      <c r="E35" s="25">
        <f t="shared" si="9"/>
        <v>2.0761245674740483</v>
      </c>
      <c r="F35" s="14">
        <f t="shared" si="7"/>
        <v>289</v>
      </c>
    </row>
    <row r="36" spans="1:7">
      <c r="A36" s="11" t="s">
        <v>17</v>
      </c>
      <c r="B36" s="8">
        <v>177</v>
      </c>
      <c r="C36" s="25">
        <f t="shared" si="8"/>
        <v>98.333333333333329</v>
      </c>
      <c r="D36" s="8">
        <v>3</v>
      </c>
      <c r="E36" s="25">
        <f t="shared" si="9"/>
        <v>1.6666666666666667</v>
      </c>
      <c r="F36" s="14">
        <f t="shared" si="7"/>
        <v>180</v>
      </c>
    </row>
    <row r="37" spans="1:7">
      <c r="A37" s="11" t="s">
        <v>18</v>
      </c>
      <c r="B37" s="8">
        <v>326</v>
      </c>
      <c r="C37" s="25">
        <f t="shared" si="8"/>
        <v>99.088145896656528</v>
      </c>
      <c r="D37" s="8">
        <v>3</v>
      </c>
      <c r="E37" s="25">
        <f t="shared" si="9"/>
        <v>0.91185410334346495</v>
      </c>
      <c r="F37" s="14">
        <f t="shared" si="7"/>
        <v>329</v>
      </c>
    </row>
    <row r="38" spans="1:7">
      <c r="A38" s="11" t="s">
        <v>19</v>
      </c>
      <c r="B38" s="8">
        <v>349</v>
      </c>
      <c r="C38" s="25">
        <f t="shared" si="8"/>
        <v>99.714285714285708</v>
      </c>
      <c r="D38" s="8">
        <v>1</v>
      </c>
      <c r="E38" s="25">
        <f t="shared" si="9"/>
        <v>0.2857142857142857</v>
      </c>
      <c r="F38" s="14">
        <f t="shared" si="7"/>
        <v>350</v>
      </c>
    </row>
    <row r="39" spans="1:7">
      <c r="A39" s="11" t="s">
        <v>20</v>
      </c>
      <c r="B39" s="8">
        <v>250</v>
      </c>
      <c r="C39" s="25">
        <f t="shared" si="8"/>
        <v>96.525096525096515</v>
      </c>
      <c r="D39" s="8">
        <v>9</v>
      </c>
      <c r="E39" s="25">
        <f t="shared" si="9"/>
        <v>3.4749034749034751</v>
      </c>
      <c r="F39" s="14">
        <f t="shared" si="7"/>
        <v>259</v>
      </c>
    </row>
    <row r="40" spans="1:7">
      <c r="A40" s="11" t="s">
        <v>21</v>
      </c>
      <c r="B40" s="8">
        <v>280</v>
      </c>
      <c r="C40" s="25">
        <f t="shared" si="8"/>
        <v>99.644128113879006</v>
      </c>
      <c r="D40" s="8">
        <v>1</v>
      </c>
      <c r="E40" s="25">
        <f t="shared" si="9"/>
        <v>0.35587188612099641</v>
      </c>
      <c r="F40" s="14">
        <f t="shared" si="7"/>
        <v>281</v>
      </c>
    </row>
    <row r="41" spans="1:7">
      <c r="A41" s="11" t="s">
        <v>22</v>
      </c>
      <c r="B41" s="8">
        <v>294</v>
      </c>
      <c r="C41" s="25">
        <f t="shared" si="8"/>
        <v>99.324324324324323</v>
      </c>
      <c r="D41" s="8">
        <v>2</v>
      </c>
      <c r="E41" s="25">
        <f t="shared" si="9"/>
        <v>0.67567567567567566</v>
      </c>
      <c r="F41" s="14">
        <f t="shared" si="7"/>
        <v>296</v>
      </c>
    </row>
    <row r="42" spans="1:7" ht="15.75" thickBot="1">
      <c r="A42" s="12" t="s">
        <v>23</v>
      </c>
      <c r="B42" s="9"/>
      <c r="C42" s="9"/>
      <c r="D42" s="9"/>
      <c r="E42" s="9"/>
      <c r="F42" s="15">
        <f t="shared" si="7"/>
        <v>0</v>
      </c>
    </row>
    <row r="43" spans="1:7" ht="15.75" thickBot="1">
      <c r="A43" s="13" t="s">
        <v>9</v>
      </c>
      <c r="B43" s="6">
        <f>SUM(B32:B42)</f>
        <v>2585</v>
      </c>
      <c r="C43" s="26">
        <f>(B43/F43)*100</f>
        <v>96.419246549794863</v>
      </c>
      <c r="D43" s="6">
        <f t="shared" ref="D43" si="10">SUM(D32:D42)</f>
        <v>96</v>
      </c>
      <c r="E43" s="26">
        <f>(D43/F43)*100</f>
        <v>3.580753450205147</v>
      </c>
      <c r="F43" s="7">
        <f t="shared" ref="F43" si="11">SUM(F32:F42)</f>
        <v>2681</v>
      </c>
    </row>
    <row r="44" spans="1:7" ht="19.5" customHeight="1" thickBot="1">
      <c r="A44" s="34" t="s">
        <v>3</v>
      </c>
      <c r="B44" s="34"/>
      <c r="C44" s="34"/>
      <c r="D44" s="34"/>
      <c r="E44" s="34"/>
      <c r="F44" s="34"/>
      <c r="G44" s="34"/>
    </row>
    <row r="45" spans="1:7" ht="34.5" customHeight="1" thickBot="1">
      <c r="A45" s="1" t="s">
        <v>12</v>
      </c>
      <c r="B45" s="40" t="s">
        <v>4</v>
      </c>
      <c r="C45" s="41"/>
      <c r="D45" s="1" t="s">
        <v>5</v>
      </c>
      <c r="E45" s="1" t="s">
        <v>6</v>
      </c>
      <c r="F45" s="1" t="s">
        <v>7</v>
      </c>
      <c r="G45" s="3" t="s">
        <v>9</v>
      </c>
    </row>
    <row r="46" spans="1:7" ht="26.25" customHeight="1">
      <c r="A46" s="10" t="s">
        <v>13</v>
      </c>
      <c r="B46" s="42" t="s">
        <v>8</v>
      </c>
      <c r="C46" s="43"/>
      <c r="D46" s="4">
        <v>1</v>
      </c>
      <c r="E46" s="5">
        <v>0</v>
      </c>
      <c r="F46" s="5">
        <v>0</v>
      </c>
      <c r="G46" s="22">
        <f>SUM(C46:F46)</f>
        <v>1</v>
      </c>
    </row>
    <row r="47" spans="1:7" ht="29.25" customHeight="1">
      <c r="A47" s="11" t="s">
        <v>14</v>
      </c>
      <c r="B47" s="36" t="s">
        <v>40</v>
      </c>
      <c r="C47" s="37"/>
      <c r="D47" s="8">
        <v>1</v>
      </c>
      <c r="E47" s="14">
        <v>0</v>
      </c>
      <c r="F47" s="14">
        <v>0</v>
      </c>
      <c r="G47" s="16">
        <f>SUM(C47:F47)</f>
        <v>1</v>
      </c>
    </row>
    <row r="48" spans="1:7" ht="60" customHeight="1">
      <c r="A48" s="11" t="s">
        <v>15</v>
      </c>
      <c r="B48" s="36" t="s">
        <v>41</v>
      </c>
      <c r="C48" s="37"/>
      <c r="D48" s="8">
        <v>0</v>
      </c>
      <c r="E48" s="14">
        <v>2</v>
      </c>
      <c r="F48" s="14">
        <v>0</v>
      </c>
      <c r="G48" s="14">
        <f t="shared" ref="G48:G50" si="12">C48+E48</f>
        <v>2</v>
      </c>
    </row>
    <row r="49" spans="1:7" ht="68.25" customHeight="1">
      <c r="A49" s="11" t="s">
        <v>16</v>
      </c>
      <c r="B49" s="36" t="s">
        <v>42</v>
      </c>
      <c r="C49" s="37"/>
      <c r="D49" s="8">
        <v>0</v>
      </c>
      <c r="E49" s="14">
        <v>2</v>
      </c>
      <c r="F49" s="14">
        <v>0</v>
      </c>
      <c r="G49" s="14">
        <f t="shared" si="12"/>
        <v>2</v>
      </c>
    </row>
    <row r="50" spans="1:7" ht="26.25" customHeight="1">
      <c r="A50" s="11" t="s">
        <v>17</v>
      </c>
      <c r="B50" s="38" t="s">
        <v>43</v>
      </c>
      <c r="C50" s="39"/>
      <c r="D50" s="8">
        <v>0</v>
      </c>
      <c r="E50" s="14">
        <v>1</v>
      </c>
      <c r="F50" s="14">
        <v>0</v>
      </c>
      <c r="G50" s="14">
        <f t="shared" si="12"/>
        <v>1</v>
      </c>
    </row>
    <row r="51" spans="1:7" ht="51.75" customHeight="1">
      <c r="A51" s="11" t="s">
        <v>18</v>
      </c>
      <c r="B51" s="36" t="s">
        <v>47</v>
      </c>
      <c r="C51" s="37"/>
      <c r="D51" s="8">
        <v>1</v>
      </c>
      <c r="E51" s="14">
        <v>1</v>
      </c>
      <c r="F51" s="14">
        <v>0</v>
      </c>
      <c r="G51" s="14">
        <f>SUM(D51:F51)</f>
        <v>2</v>
      </c>
    </row>
    <row r="52" spans="1:7" ht="27.75" customHeight="1">
      <c r="A52" s="11" t="s">
        <v>19</v>
      </c>
      <c r="B52" s="36" t="s">
        <v>44</v>
      </c>
      <c r="C52" s="37"/>
      <c r="D52" s="8">
        <v>1</v>
      </c>
      <c r="E52" s="14">
        <v>0</v>
      </c>
      <c r="F52" s="14">
        <v>0</v>
      </c>
      <c r="G52" s="27">
        <f t="shared" ref="G52:G56" si="13">SUM(D52:F52)</f>
        <v>1</v>
      </c>
    </row>
    <row r="53" spans="1:7" ht="24.75" customHeight="1">
      <c r="A53" s="11" t="s">
        <v>20</v>
      </c>
      <c r="B53" s="36" t="s">
        <v>45</v>
      </c>
      <c r="C53" s="37"/>
      <c r="D53" s="8">
        <v>0</v>
      </c>
      <c r="E53" s="14">
        <v>1</v>
      </c>
      <c r="F53" s="14">
        <v>0</v>
      </c>
      <c r="G53" s="27">
        <f t="shared" si="13"/>
        <v>1</v>
      </c>
    </row>
    <row r="54" spans="1:7">
      <c r="A54" s="11" t="s">
        <v>21</v>
      </c>
      <c r="B54" s="46">
        <v>0</v>
      </c>
      <c r="C54" s="47"/>
      <c r="D54" s="8">
        <v>0</v>
      </c>
      <c r="E54" s="32">
        <v>0</v>
      </c>
      <c r="F54" s="32"/>
      <c r="G54" s="32">
        <v>0</v>
      </c>
    </row>
    <row r="55" spans="1:7" ht="139.5" customHeight="1">
      <c r="A55" s="11" t="s">
        <v>22</v>
      </c>
      <c r="B55" s="36" t="s">
        <v>46</v>
      </c>
      <c r="C55" s="37"/>
      <c r="D55" s="8">
        <v>2</v>
      </c>
      <c r="E55" s="32">
        <v>5</v>
      </c>
      <c r="F55" s="32"/>
      <c r="G55" s="32">
        <v>7</v>
      </c>
    </row>
    <row r="56" spans="1:7" ht="15.75" thickBot="1">
      <c r="A56" s="12" t="s">
        <v>23</v>
      </c>
      <c r="B56" s="48"/>
      <c r="C56" s="49"/>
      <c r="D56" s="9"/>
      <c r="E56" s="15"/>
      <c r="F56" s="15"/>
      <c r="G56" s="27">
        <f t="shared" si="13"/>
        <v>0</v>
      </c>
    </row>
    <row r="57" spans="1:7" ht="15.75" thickBot="1">
      <c r="A57" s="13" t="s">
        <v>9</v>
      </c>
      <c r="B57" s="50"/>
      <c r="C57" s="51"/>
      <c r="D57" s="6">
        <f t="shared" ref="D57" si="14">SUM(D46:D56)</f>
        <v>6</v>
      </c>
      <c r="E57" s="7">
        <f t="shared" ref="E57:G57" si="15">SUM(E46:E56)</f>
        <v>12</v>
      </c>
      <c r="F57" s="7">
        <f t="shared" si="15"/>
        <v>0</v>
      </c>
      <c r="G57" s="7">
        <f t="shared" si="15"/>
        <v>18</v>
      </c>
    </row>
    <row r="58" spans="1:7" ht="19.5" customHeight="1" thickBot="1">
      <c r="A58" s="34" t="s">
        <v>35</v>
      </c>
      <c r="B58" s="34"/>
      <c r="C58" s="34"/>
      <c r="D58" s="34"/>
      <c r="E58" s="34"/>
    </row>
    <row r="59" spans="1:7" ht="34.5" customHeight="1" thickBot="1">
      <c r="A59" s="1" t="s">
        <v>12</v>
      </c>
      <c r="B59" s="2" t="s">
        <v>36</v>
      </c>
      <c r="C59" s="2" t="s">
        <v>37</v>
      </c>
      <c r="D59" s="2" t="s">
        <v>39</v>
      </c>
      <c r="E59" s="3" t="s">
        <v>9</v>
      </c>
    </row>
    <row r="60" spans="1:7">
      <c r="A60" s="10" t="s">
        <v>13</v>
      </c>
      <c r="B60" s="4">
        <v>42</v>
      </c>
      <c r="C60" s="4">
        <v>1</v>
      </c>
      <c r="D60" s="4">
        <v>60</v>
      </c>
      <c r="E60" s="29">
        <f>SUM(A60:D60)</f>
        <v>103</v>
      </c>
    </row>
    <row r="61" spans="1:7">
      <c r="A61" s="11" t="s">
        <v>14</v>
      </c>
      <c r="B61" s="8">
        <v>33</v>
      </c>
      <c r="C61" s="8">
        <v>9</v>
      </c>
      <c r="D61" s="8">
        <v>52</v>
      </c>
      <c r="E61" s="30">
        <f>SUM(A61:D61)</f>
        <v>94</v>
      </c>
    </row>
    <row r="62" spans="1:7">
      <c r="A62" s="11" t="s">
        <v>15</v>
      </c>
      <c r="B62" s="8">
        <v>30</v>
      </c>
      <c r="C62" s="8">
        <v>9</v>
      </c>
      <c r="D62" s="8">
        <v>42</v>
      </c>
      <c r="E62" s="30">
        <v>81</v>
      </c>
    </row>
    <row r="63" spans="1:7">
      <c r="A63" s="11" t="s">
        <v>16</v>
      </c>
      <c r="B63" s="8">
        <v>40</v>
      </c>
      <c r="C63" s="8">
        <v>11</v>
      </c>
      <c r="D63" s="8">
        <v>52</v>
      </c>
      <c r="E63" s="30">
        <f>SUM(B63:D63)</f>
        <v>103</v>
      </c>
    </row>
    <row r="64" spans="1:7">
      <c r="A64" s="11" t="s">
        <v>17</v>
      </c>
      <c r="B64" s="8">
        <v>26</v>
      </c>
      <c r="C64" s="8">
        <v>8</v>
      </c>
      <c r="D64" s="8">
        <v>39</v>
      </c>
      <c r="E64" s="30">
        <f>SUM(B64:D64)</f>
        <v>73</v>
      </c>
    </row>
    <row r="65" spans="1:7">
      <c r="A65" s="11" t="s">
        <v>18</v>
      </c>
      <c r="B65" s="8">
        <v>31</v>
      </c>
      <c r="C65" s="8">
        <v>10</v>
      </c>
      <c r="D65" s="8">
        <v>62</v>
      </c>
      <c r="E65" s="30">
        <v>103</v>
      </c>
    </row>
    <row r="66" spans="1:7">
      <c r="A66" s="11" t="s">
        <v>19</v>
      </c>
      <c r="B66" s="8">
        <v>33</v>
      </c>
      <c r="C66" s="8">
        <v>8</v>
      </c>
      <c r="D66" s="8">
        <v>46</v>
      </c>
      <c r="E66" s="30">
        <f>SUM(B66:D66)</f>
        <v>87</v>
      </c>
    </row>
    <row r="67" spans="1:7">
      <c r="A67" s="11" t="s">
        <v>20</v>
      </c>
      <c r="B67" s="8">
        <v>39</v>
      </c>
      <c r="C67" s="8">
        <v>8</v>
      </c>
      <c r="D67" s="8">
        <v>62</v>
      </c>
      <c r="E67" s="30">
        <f>SUM(B67:D67)</f>
        <v>109</v>
      </c>
    </row>
    <row r="68" spans="1:7">
      <c r="A68" s="11" t="s">
        <v>21</v>
      </c>
      <c r="B68" s="8">
        <v>29</v>
      </c>
      <c r="C68" s="8">
        <v>0</v>
      </c>
      <c r="D68" s="8">
        <v>40</v>
      </c>
      <c r="E68" s="30">
        <f>SUM(B68:D68)</f>
        <v>69</v>
      </c>
    </row>
    <row r="69" spans="1:7">
      <c r="A69" s="11" t="s">
        <v>22</v>
      </c>
      <c r="B69" s="8">
        <v>43</v>
      </c>
      <c r="C69" s="8">
        <v>9</v>
      </c>
      <c r="D69" s="8">
        <v>62</v>
      </c>
      <c r="E69" s="30">
        <f>SUM(B69:D69)</f>
        <v>114</v>
      </c>
    </row>
    <row r="70" spans="1:7" ht="15.75" thickBot="1">
      <c r="A70" s="12" t="s">
        <v>23</v>
      </c>
      <c r="B70" s="9"/>
      <c r="C70" s="9"/>
      <c r="D70" s="9"/>
      <c r="E70" s="31"/>
    </row>
    <row r="71" spans="1:7" ht="15.75" thickBot="1">
      <c r="A71" s="13" t="s">
        <v>9</v>
      </c>
      <c r="B71" s="6">
        <f>SUM(B59:B69)</f>
        <v>346</v>
      </c>
      <c r="C71" s="6">
        <f t="shared" ref="C71:D71" si="16">SUM(C59:C69)</f>
        <v>73</v>
      </c>
      <c r="D71" s="6">
        <f t="shared" si="16"/>
        <v>517</v>
      </c>
      <c r="E71" s="6">
        <f>SUM(E60:E70)</f>
        <v>936</v>
      </c>
    </row>
    <row r="72" spans="1:7" ht="15.75" thickBot="1">
      <c r="A72" s="52" t="s">
        <v>38</v>
      </c>
      <c r="B72" s="52"/>
      <c r="C72" s="52"/>
      <c r="D72" s="52"/>
      <c r="E72" s="52"/>
      <c r="F72" s="23"/>
      <c r="G72" s="23"/>
    </row>
    <row r="73" spans="1:7">
      <c r="A73" s="44" t="s">
        <v>10</v>
      </c>
      <c r="B73" s="44"/>
      <c r="C73" s="44"/>
      <c r="D73" s="44"/>
      <c r="E73" s="44"/>
      <c r="F73" s="45"/>
      <c r="G73" s="45"/>
    </row>
  </sheetData>
  <sheetProtection password="C76B" sheet="1" objects="1" scenarios="1"/>
  <mergeCells count="21">
    <mergeCell ref="A73:G73"/>
    <mergeCell ref="B54:C54"/>
    <mergeCell ref="B55:C55"/>
    <mergeCell ref="B56:C56"/>
    <mergeCell ref="B57:C57"/>
    <mergeCell ref="A72:E72"/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2013-12-11T16:52:59Z</dcterms:modified>
</cp:coreProperties>
</file>