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 activeTab="7"/>
  </bookViews>
  <sheets>
    <sheet name="JAN" sheetId="1" r:id="rId1"/>
    <sheet name="FEV" sheetId="6" r:id="rId2"/>
    <sheet name="MAR" sheetId="7" r:id="rId3"/>
    <sheet name="ABR" sheetId="8" r:id="rId4"/>
    <sheet name="MAIO" sheetId="9" r:id="rId5"/>
    <sheet name="JUNHO" sheetId="10" r:id="rId6"/>
    <sheet name="JULHO" sheetId="11" r:id="rId7"/>
    <sheet name="AGOSTO" sheetId="12" r:id="rId8"/>
    <sheet name="Plan4" sheetId="5" r:id="rId9"/>
  </sheets>
  <calcPr calcId="125725"/>
</workbook>
</file>

<file path=xl/calcChain.xml><?xml version="1.0" encoding="utf-8"?>
<calcChain xmlns="http://schemas.openxmlformats.org/spreadsheetml/2006/main">
  <c r="E453" i="12"/>
  <c r="E432"/>
  <c r="E426"/>
  <c r="E415"/>
  <c r="E389"/>
  <c r="E338"/>
  <c r="E322"/>
  <c r="E300"/>
  <c r="E294"/>
  <c r="E278"/>
  <c r="E272"/>
  <c r="E213"/>
  <c r="E197"/>
  <c r="E140"/>
  <c r="E134" l="1"/>
  <c r="E123"/>
  <c r="E97"/>
  <c r="E91"/>
  <c r="E80"/>
  <c r="E48"/>
  <c r="E2"/>
  <c r="E540" l="1"/>
  <c r="D540"/>
  <c r="E311"/>
  <c r="E256"/>
  <c r="E240"/>
  <c r="E224"/>
  <c r="E151"/>
  <c r="E64"/>
  <c r="E552" i="11"/>
  <c r="E442"/>
  <c r="E454"/>
  <c r="E448"/>
  <c r="E420"/>
  <c r="E436"/>
  <c r="E358"/>
  <c r="E347"/>
  <c r="E331"/>
  <c r="E315"/>
  <c r="E309"/>
  <c r="E303" l="1"/>
  <c r="E297"/>
  <c r="E414"/>
  <c r="E291"/>
  <c r="E285"/>
  <c r="E274"/>
  <c r="E258"/>
  <c r="E242"/>
  <c r="E226"/>
  <c r="E210"/>
  <c r="E168"/>
  <c r="E122"/>
  <c r="E101"/>
  <c r="E50"/>
  <c r="E34" l="1"/>
  <c r="E2"/>
  <c r="D552"/>
  <c r="E194"/>
  <c r="E23"/>
  <c r="E126" i="10"/>
  <c r="E115"/>
  <c r="E99"/>
  <c r="E56"/>
  <c r="E164"/>
  <c r="D164"/>
  <c r="E78"/>
  <c r="E72"/>
  <c r="E40"/>
  <c r="E29"/>
  <c r="E18"/>
  <c r="E2"/>
  <c r="E40" i="9"/>
  <c r="E29"/>
  <c r="E2"/>
  <c r="E297"/>
  <c r="E291"/>
  <c r="E264"/>
  <c r="E247"/>
  <c r="E258"/>
  <c r="E241"/>
  <c r="E230"/>
  <c r="E213"/>
  <c r="E186"/>
  <c r="E170"/>
  <c r="E149"/>
  <c r="E133"/>
  <c r="E127"/>
  <c r="E104"/>
  <c r="E83"/>
  <c r="E77"/>
  <c r="E56"/>
  <c r="E18"/>
  <c r="E361"/>
  <c r="D361"/>
  <c r="E280"/>
  <c r="E224"/>
  <c r="E197"/>
  <c r="E121"/>
  <c r="E115"/>
  <c r="E217" i="8"/>
  <c r="E211"/>
  <c r="E185"/>
  <c r="E179"/>
  <c r="E173"/>
  <c r="E157"/>
  <c r="E141"/>
  <c r="E125"/>
  <c r="E108"/>
  <c r="E92"/>
  <c r="E86"/>
  <c r="E80"/>
  <c r="E48"/>
  <c r="E37"/>
  <c r="E31"/>
  <c r="E20"/>
  <c r="E14"/>
  <c r="E8"/>
  <c r="E278"/>
  <c r="D278"/>
  <c r="E228"/>
  <c r="E64"/>
  <c r="E2"/>
  <c r="D172" i="7"/>
  <c r="E172"/>
  <c r="E132"/>
  <c r="E121"/>
  <c r="E109"/>
  <c r="E83"/>
  <c r="E72"/>
  <c r="E56"/>
  <c r="E45"/>
  <c r="E29"/>
  <c r="E8"/>
  <c r="E2"/>
  <c r="E115"/>
  <c r="E112" i="6"/>
  <c r="D112"/>
  <c r="E88"/>
  <c r="E82"/>
  <c r="E76"/>
  <c r="E55"/>
  <c r="E34"/>
  <c r="E28"/>
  <c r="E2"/>
  <c r="E2" i="1" l="1"/>
  <c r="E33" l="1"/>
  <c r="D33"/>
</calcChain>
</file>

<file path=xl/sharedStrings.xml><?xml version="1.0" encoding="utf-8"?>
<sst xmlns="http://schemas.openxmlformats.org/spreadsheetml/2006/main" count="5009" uniqueCount="747">
  <si>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</si>
  <si>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</si>
  <si>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</si>
  <si>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</si>
  <si>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</si>
  <si>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</si>
  <si>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</si>
  <si>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</si>
  <si>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</si>
  <si>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</si>
  <si>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</si>
  <si>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</si>
  <si>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</si>
  <si>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</si>
  <si>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</si>
  <si>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</si>
  <si>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</si>
  <si>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</si>
  <si>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</si>
  <si>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</si>
  <si>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FUNCIONÁRIO(S):  04</t>
  </si>
  <si>
    <t>VALOR TOTAL DIÁRIAS</t>
  </si>
  <si>
    <t>AUD. FISC. CONT. EXTERNO</t>
  </si>
  <si>
    <t>LOENIR SANTINI</t>
  </si>
  <si>
    <t>TABELA 26 - DIÁRIAS CONCEDIDAS NO MÊS</t>
  </si>
  <si>
    <t>FONTE: Diretoria de Administração e Finanças - DAF</t>
  </si>
  <si>
    <t>DIÁRIA(S):  0,5</t>
  </si>
  <si>
    <t>BRASÍLIA/DF</t>
  </si>
  <si>
    <t>BLUMENAU/SC</t>
  </si>
  <si>
    <t>ALCIONEI VARGAS DE AGUIAR</t>
  </si>
  <si>
    <t>DIÁRIA(S):  4,0</t>
  </si>
  <si>
    <t>Viagem nº:    1</t>
  </si>
  <si>
    <t>KLIWER SCHMITT</t>
  </si>
  <si>
    <t>DIRETOR DMU</t>
  </si>
  <si>
    <t>15/01/2014 06:55 a 16/01/2014 22:36</t>
  </si>
  <si>
    <t>Participar de reunião com técnicos do Banco Central do Brasil para levantar informações sobre títulos públicos adquiridos pelo São José Previdência, objetivando instruir o processo de Representação do BACEN 09/00075651.</t>
  </si>
  <si>
    <t>Viagem nº:   2</t>
  </si>
  <si>
    <t>MARCOS AURÉLIO DA SILVA</t>
  </si>
  <si>
    <t>30/01/2014 07:00 a 30/01/2014 20:00</t>
  </si>
  <si>
    <t>Conduzir o Presidente do TCE/SC para evento institucional junto à Prefeitura de Blumenau.</t>
  </si>
  <si>
    <t>Viagem nº:   3</t>
  </si>
  <si>
    <t>DIÁRIA(S):  25,0</t>
  </si>
  <si>
    <t>FUNCIONÁRIO(S):  05</t>
  </si>
  <si>
    <t>ANTÔNIO CÉSAR MALICESKI</t>
  </si>
  <si>
    <t>17/02/2014 07:00 a 21/02/2014 19:30</t>
  </si>
  <si>
    <t>Auditar aquisições, pagamentos e sistema de controle interno do Programa de Mobilidade Sustentável de Blumenau.</t>
  </si>
  <si>
    <t>MIRIAN TERESINHA DEMONTI ROSA</t>
  </si>
  <si>
    <t>LUCIANA MARIA DE SOUZA</t>
  </si>
  <si>
    <t>NELSON COSTA JÚNIOR</t>
  </si>
  <si>
    <t>LUIZ ALEXANDRE STEINBACH</t>
  </si>
  <si>
    <t>Viagem nº:    6</t>
  </si>
  <si>
    <t>17/02/2014 07:00 a 17/02/2014 15:00</t>
  </si>
  <si>
    <t>Conduzir equipe técnica para auditar aquisições, pagamentos e sistema de controle interno do Programa de Mobilidade Sustentável de Blumenau.</t>
  </si>
  <si>
    <t>DIÁRIA(S):  16,0</t>
  </si>
  <si>
    <t>24/02/2014 07:00 a 27/02/2014 20:00</t>
  </si>
  <si>
    <t>JARAGUÁ DO SUL, JOINVILLE, BRUSQUE e BALNEÁRIO CAMBORIÚ/SC</t>
  </si>
  <si>
    <t>Auditar a aplicação da penalidade de suspensão do direito de dirigir quando o infrator atingir, no período de 12 MESES, A CONTAGEM DE 20 PONTOS.</t>
  </si>
  <si>
    <t>ROSEMARI MACHADO</t>
  </si>
  <si>
    <t>VALÉRIA PATRÍCIO</t>
  </si>
  <si>
    <t>RICARDO DA COSTA MERTENS</t>
  </si>
  <si>
    <t>AUX. ATIV. ADM. E CONT. EXTERNO</t>
  </si>
  <si>
    <t>Viagem nº:    8</t>
  </si>
  <si>
    <t>Viagem nº:    9</t>
  </si>
  <si>
    <t>DIÁRIA(S):  8,0</t>
  </si>
  <si>
    <t>20/02/2014 07:00 a 21/02/2014 20:00</t>
  </si>
  <si>
    <t>ITUPORANGA e RIO DO SUL/SC</t>
  </si>
  <si>
    <t>Conduzir equipe técnica para auditar a aplicação da penalidade de suspensão do direito de dirigir quando o infrator atingir, no período de 12 MESES, A CONTAGEM DE 20 PONTOS.</t>
  </si>
  <si>
    <t>PAULO ROBERTO TEIXEIRA</t>
  </si>
  <si>
    <t>AUX. ADM. OPERACIONAL</t>
  </si>
  <si>
    <t>Viagem nº:    10</t>
  </si>
  <si>
    <t>DIÁRIA(S):  3,0</t>
  </si>
  <si>
    <t>ALDO HARTKE</t>
  </si>
  <si>
    <t>ENGENHEIRO</t>
  </si>
  <si>
    <t>23/02/2014 15:450 a 26/02/2014 10:50</t>
  </si>
  <si>
    <t>SÃO PAULO/SP</t>
  </si>
  <si>
    <t>Participar do curso "NBR 5410 E NBR 13570, sobre requisitos específicos exigíveis às instalações elétricas em locais de afluência de público, a fim de garantir o seu funcionamento adequado à segurança de pessoas e de animais domésticos e a conservação de bens, entre outros.</t>
  </si>
  <si>
    <t>JOEL DE CAMPOS</t>
  </si>
  <si>
    <t>Viagem nº:    13</t>
  </si>
  <si>
    <t>Reconduzir equipe técnica de auditoria realizada em aquisições, pagamentos e sistema de controle interno do Programa de Mobilidade Sustentável de Blumenau.</t>
  </si>
  <si>
    <t>21/02/2014 11:00 a 21/02/2014 19:30</t>
  </si>
  <si>
    <t>Viagem nº:    14</t>
  </si>
  <si>
    <t>SALOMÃO ANTÕNIO RIBAS JÚNIOR</t>
  </si>
  <si>
    <t>CONSELHEIRO PRESIDENTE</t>
  </si>
  <si>
    <t>Auditoria:NÃO</t>
  </si>
  <si>
    <t>20/02/2014 09:45 a 22/02/2014 22:49</t>
  </si>
  <si>
    <t>SALVADOR/BA</t>
  </si>
  <si>
    <t>Participar do II Encontro de Presidentes de Tribunais de Contas.</t>
  </si>
  <si>
    <t>LEONIR SANTINI</t>
  </si>
  <si>
    <t>AUX. ATIV. ADM. CONT. EXT.</t>
  </si>
  <si>
    <t>Viagem nº:   17</t>
  </si>
  <si>
    <t>DIÁRIA(S):  1,0</t>
  </si>
  <si>
    <t>LUIZ CLÁUDIO VIANA</t>
  </si>
  <si>
    <t>12/03/2014 17:55 a 13/03/2014 15:10</t>
  </si>
  <si>
    <t>CHAPECÓ/SC</t>
  </si>
  <si>
    <t>Participar como palestrante no I Encontro Catarinense de Contadores, Controladores Internos, Secretários e Presidentes dos Legislativos Municipais.</t>
  </si>
  <si>
    <t>Viagem nº:   19</t>
  </si>
  <si>
    <t>DIÁRIA(S):  20,0</t>
  </si>
  <si>
    <t>ALYSSON MATTJE</t>
  </si>
  <si>
    <t>10/03/2014 07:00 a 14/03/2014 20:00</t>
  </si>
  <si>
    <t>TUBARÃO/SC</t>
  </si>
  <si>
    <t>Auditar a Prefeitura Municipal de Tubarão e Agência Reguladora de Águas de Tubarão.</t>
  </si>
  <si>
    <t>ADRIANE MARA LINSMEYER</t>
  </si>
  <si>
    <t>MARCOS ROBERTO GOMES</t>
  </si>
  <si>
    <t>CLÁDIO FELÍCIO ELIAS</t>
  </si>
  <si>
    <t>Conduzir equipe para auditar a Prefeitura Municipal de Tubarão e Agência Reguladora de Águas de Tubarão.</t>
  </si>
  <si>
    <t>Viagem nº:    20</t>
  </si>
  <si>
    <t>DIÁRIA(S):  6,0</t>
  </si>
  <si>
    <t>FUNCIONÁRIO(S):  03</t>
  </si>
  <si>
    <t>Auditar o Programa de Mobilidade Sustentável de Blumenau, com verificação de obras de construção civil.</t>
  </si>
  <si>
    <t>JAIRRO WESSLER</t>
  </si>
  <si>
    <t>Conduzir equipe para auditar o Programa de Mobilidade Sustentável de Blumenau, com verificação de obras de construção civil.</t>
  </si>
  <si>
    <t>Viagem nº:    22</t>
  </si>
  <si>
    <t>ISABELA RIBAS CÉSAR PORTELLA</t>
  </si>
  <si>
    <t>26/03/2014 16:35 a 27/03/2014 22:36</t>
  </si>
  <si>
    <t>Participar da reunião de Comunicação dos Tribunais de Contas, convocada pela ATRICON.</t>
  </si>
  <si>
    <t>LÚCIA HELENA FERNANDES DE OLIVEIRA PRUJÁ</t>
  </si>
  <si>
    <t>CHEFE DA ASSESSORIA DE COMUNICAÇÃO SOCIAL</t>
  </si>
  <si>
    <t>Viagem nº:    23</t>
  </si>
  <si>
    <t>DIÁRIA(S):  9,0</t>
  </si>
  <si>
    <t>MIRIAN TERESINHA DEMONTI</t>
  </si>
  <si>
    <t>17/03/2014 07:00 a 19/03/2014 20:00</t>
  </si>
  <si>
    <t>JOINVILLE/SC</t>
  </si>
  <si>
    <t>Auditar o Projeto Viva Cidade da Prefeitura Municipal de Joinville, os aditivos contratuais, pagamentos e obras decorrentes.</t>
  </si>
  <si>
    <t>LUIZ CÉSAR DUARTE FORTUNATO</t>
  </si>
  <si>
    <t>Conduzir equipe técnica para auditar o Projeto Viva Cidade da Prefeitura Municipal de Joinville, os aditivos contratuais, pagamentos e obras decorrentes.</t>
  </si>
  <si>
    <t>Viagem nº:    24</t>
  </si>
  <si>
    <t>WILSON ROGÉRIO WAN DALL</t>
  </si>
  <si>
    <t xml:space="preserve">CONSELHEIRO </t>
  </si>
  <si>
    <t>16/03/2014 14:33 a 20/03/2014 19:57</t>
  </si>
  <si>
    <t>ARGENTINA</t>
  </si>
  <si>
    <t>Participar da primeira reunião anual da Associação de Entidades Oficiais de Controle Público do MERCOSUL - ASUR.</t>
  </si>
  <si>
    <t>JOSÉ ARCINO SILVA</t>
  </si>
  <si>
    <t>ASSESSOR DE CONSELHEIRO</t>
  </si>
  <si>
    <t>Viagem nº:    28</t>
  </si>
  <si>
    <t>CARLOS EDUARDO DA SILVA</t>
  </si>
  <si>
    <t>17/03/2014 07:00 a 21/03/2014 20:00</t>
  </si>
  <si>
    <t>PESCARIA BRAVA/SC</t>
  </si>
  <si>
    <t>Auditar os registros contábeis e a execução orçamentária, atos de pessoal, licitações e contratações, relativamente ao exercício de 2013, da Prefeitura, Fundo de Saúde e Câmara Municipal de Pescaria Brava.</t>
  </si>
  <si>
    <t>SABRINA MADALOZZO PIVATTO</t>
  </si>
  <si>
    <t>RAPHAEL PERICO DUTRA</t>
  </si>
  <si>
    <t>PAULO GUSTAVO CAPRE</t>
  </si>
  <si>
    <t>Conduzir equipe técnica para auditar os registros contábeis e a execução orçamentária, atos de pessoal, licitações e contratações, relativamente ao exercício de 2013, da Prefeitura, Fundo de Saúde e Câmara Municipal de Pescaria Brava.</t>
  </si>
  <si>
    <t>Viagem nº:    29</t>
  </si>
  <si>
    <t>DIÁRIA(S):  2,0</t>
  </si>
  <si>
    <t>LUIZ ROBERTO HERBST</t>
  </si>
  <si>
    <t>CONSELHEIRO</t>
  </si>
  <si>
    <t>19/03/2014 17:10 a 21/03/2014 13:10</t>
  </si>
  <si>
    <t>BELO HORIZONTE/MG</t>
  </si>
  <si>
    <t>Participar do 1º Fórum de Governança TCEMG/TCU e da Reunião da Diretoria do Instituto Rui Barbosa - IRB.</t>
  </si>
  <si>
    <t>Viagem nº:    31</t>
  </si>
  <si>
    <t>DIÁRIA(S):  3,5</t>
  </si>
  <si>
    <t>WALLACE DA SILVA PEREIRA</t>
  </si>
  <si>
    <t>Coordenar reunião de trabalho da Comissão Executiva do IRB, no TCDF.</t>
  </si>
  <si>
    <t>Viagem nº:    32</t>
  </si>
  <si>
    <t>MAXIMILIANO MAZERA</t>
  </si>
  <si>
    <t>27/03/2014 06:00 a 27/03/2014 20:00</t>
  </si>
  <si>
    <t>25/03/2014 16:00 a 28/03/2014 22:36</t>
  </si>
  <si>
    <t>COCAL DO SUL/SC</t>
  </si>
  <si>
    <t xml:space="preserve">Auditar pagamento da PM de Cocal do Sul em benefício da Cooperativa de Eletrificação. </t>
  </si>
  <si>
    <t>MOUGHA LARROYD BONNASSIS</t>
  </si>
  <si>
    <t>Viagem nº:    33</t>
  </si>
  <si>
    <t>RICARDO JOSÉ DA SILVA</t>
  </si>
  <si>
    <t>26/03/2014 16:35 a 27/03/2014 22:30</t>
  </si>
  <si>
    <t>Participar de Reunião Técnica na STN sobre consórcios públicos.</t>
  </si>
  <si>
    <t>SÉRGIO AUGUSTO DA SILVA</t>
  </si>
  <si>
    <t>CHEFE ASSES. COMUM. SOCIAL</t>
  </si>
  <si>
    <t>RICARDO JOSÉ  DA SILVA</t>
  </si>
  <si>
    <t>CLÁUDIO FELÍCIO ELIAS</t>
  </si>
  <si>
    <t>Viagem nº:   25</t>
  </si>
  <si>
    <t>DIÁRIA(S):  2,5</t>
  </si>
  <si>
    <t>HÉLIO SILVEIRA ANTUNES</t>
  </si>
  <si>
    <t>22/04/2014 17:45 a 24/04/2014 22:35</t>
  </si>
  <si>
    <t>Participar de reunião conjunta do Grupo Técnico de Procedimentos Contábeis - GTCON e Grupo Técnico de Relatórios - GTREL.</t>
  </si>
  <si>
    <t>Viagem nº:   26</t>
  </si>
  <si>
    <t>ALESSANDRO DE OLIVEIRA</t>
  </si>
  <si>
    <t>23/04/2014 17:45 a 25/04/2014 22:35</t>
  </si>
  <si>
    <t>Viagem nº:   27</t>
  </si>
  <si>
    <t>DIÁRIA(S):  1,5</t>
  </si>
  <si>
    <t>PAULO CÉSAR SALUM</t>
  </si>
  <si>
    <t>01/04/2014 17:35 a 02/04/2014 22:36</t>
  </si>
  <si>
    <t>Participar de reunião no Ministério da Saúde sobre certificação pelos Tribunais de Contas do cumprimento da aplicação mínima em despesas com saúde pelos Estados e Municípios.</t>
  </si>
  <si>
    <t>Viagem nº:   34</t>
  </si>
  <si>
    <t>DIÁRIA(S):  7,0</t>
  </si>
  <si>
    <t>22/04/2014 16:45 a 25/04/2014 22:35</t>
  </si>
  <si>
    <t>Viagem nº:    35</t>
  </si>
  <si>
    <t>LÚCIA HELENA GARCIA</t>
  </si>
  <si>
    <t>01/04/2014 16:35 a 02/04/2014 22:35</t>
  </si>
  <si>
    <t>Viagem nº:    37</t>
  </si>
  <si>
    <t>14/04/2014 07:00 a 16/04/2014 19:30</t>
  </si>
  <si>
    <t>ARARANGUÁ, TUBARÃO, LAGUNA, IMBITUBA e GAROPABA/SC</t>
  </si>
  <si>
    <t>Inspecionar escolas públicas estaduais para fins de subsidiar o relatório técnico do processo de prestação de contas do governo, referente ao exercício de 2013.</t>
  </si>
  <si>
    <t>Viagem nº:   38</t>
  </si>
  <si>
    <t>DIÁRIA(S):  12,0</t>
  </si>
  <si>
    <t>MAURÍCIO DA ROSA</t>
  </si>
  <si>
    <t>22/04/2014 08:00 a 25/04/2014 20:00</t>
  </si>
  <si>
    <t>ARARANGUÁ/SC</t>
  </si>
  <si>
    <t xml:space="preserve">Auditar a aplicação dos recursos destinados ao financiamento da educação (FUNDEB e salário educação)  e o desempenho do controle interno, no tocante ao controle e acompanhamento desses despesas, na SDR de Araranguá. </t>
  </si>
  <si>
    <t>FLÁVIA LEITIS RAMOS</t>
  </si>
  <si>
    <t xml:space="preserve">Conduzir equipe técnica para auditar a aplicação dos recursos destinados ao financiamento da educação (FUNDEB e salário educação)  e o desempenho do controle interno, no tocante ao controle e acompanhamento desses despesas, na SDR de Araranguá. </t>
  </si>
  <si>
    <t>Viagem nº:    39</t>
  </si>
  <si>
    <t>DIRSO ANDERLE</t>
  </si>
  <si>
    <t>CHRISTIAN CHAPLIN GANZO SAVEDRA</t>
  </si>
  <si>
    <t>CRICIÚMA/SC</t>
  </si>
  <si>
    <t xml:space="preserve">Auditar a aplicação dos recursos destinados ao financiamento da educação (FUNDEB e salário educação)  e o desempenho do controle interno, no tocante ao controle e acompanhamento desses despesas, na SDR de Criciúma. </t>
  </si>
  <si>
    <t xml:space="preserve">Conduzir equipe técnica para auditar a aplicação dos recursos destinados ao financiamento da educação (FUNDEB e salário educação)  e o desempenho do controle interno, no tocante ao controle e acompanhamento desses despesas, na SDR de Criciúma. </t>
  </si>
  <si>
    <t>Viagem nº:   40</t>
  </si>
  <si>
    <t>08/04/2014 17:35 a 12/04/2014 09:50</t>
  </si>
  <si>
    <t>FORTALEZA/CE</t>
  </si>
  <si>
    <t>Participar da reunião preparatória para a concretização do Encontro Nacional dos Servidores dos Tribunais de Contas.</t>
  </si>
  <si>
    <t>Viagem nº:   41</t>
  </si>
  <si>
    <t>LUIZ GONZAGA DE SOUZA</t>
  </si>
  <si>
    <t>Viagem nº:    43</t>
  </si>
  <si>
    <t>MOACIR BANDEIRA RIBEIRO</t>
  </si>
  <si>
    <t>Auditar contratos firmados pela CASAN e prestadoras de serviços/empreiteiras no período de 2011 a 2013, para fins de identificar a regularidade do instrumento, as claúsulas alteradas e os respectivos impatos  financeiros decorrentes.</t>
  </si>
  <si>
    <t>GILMARA TENFEN WARMLING</t>
  </si>
  <si>
    <t>JOÃO CLÓVIS DA SILVA</t>
  </si>
  <si>
    <t>Conduzir equipe para auditar contratos firmados pela CASAN e prestadoras de serviços/empreiteiras no período de 2011 a 2013, para fins de identificar a regularidade do instrumento, as claúsulas alteradas e os respectivos impatos  financeiros decorrentes.</t>
  </si>
  <si>
    <t>Viagem nº:    44</t>
  </si>
  <si>
    <t>DIÁRIA(S):  10,0</t>
  </si>
  <si>
    <t>SIDNEI SILVA</t>
  </si>
  <si>
    <t>05/05/2014 08:00 a 09/05/2014 20:30</t>
  </si>
  <si>
    <t>ITAJAÍ/SC</t>
  </si>
  <si>
    <t xml:space="preserve">Auditar os pagamentos efetuados a título remuneratório e indezinatório lotados na SDR, inclusive do pessoal à disposição; a situação dos bens imóveis, próprios ou locados, em uso ou não pela regional; especificação e legalidade dos gastos efetivados e a restituição de valores inadimplidos, na SDR DE Itajaí. </t>
  </si>
  <si>
    <t>SÉRGIO LUIZ MARTINS</t>
  </si>
  <si>
    <t>Viagem nº:    51</t>
  </si>
  <si>
    <t>09/04/2014 15:30 a 09/05/2014 00:00</t>
  </si>
  <si>
    <t>Proferir palestra sobre o tema "A importância e os objetivos da Instrução Normativa 14/12", na Associação dos Municípios do Médio Vale do Itajaí (AMMVI).</t>
  </si>
  <si>
    <t>Viagem nº:    53</t>
  </si>
  <si>
    <t>Viagem nº:    58</t>
  </si>
  <si>
    <t>ROGÉRIO COELHO</t>
  </si>
  <si>
    <t>14/04/2014 07:00 a 16/04/2014 20:00</t>
  </si>
  <si>
    <t>MAJOR GERCINO/SC</t>
  </si>
  <si>
    <t>Auditar a folha de pagamento  dos servidores públicos municipais, relativos aos exercícios de 2005 a 2012.</t>
  </si>
  <si>
    <t>HERMESON JOSÉ GARCIA</t>
  </si>
  <si>
    <t>ERASMO MANOEL DOS SANTOS</t>
  </si>
  <si>
    <t>Conduzir equipe técnica para auditar a folha de pagamento  dos servidores públicos municipais, relativos aos exercícios de 2005 a 2012.</t>
  </si>
  <si>
    <t>Viagem nº:    59</t>
  </si>
  <si>
    <t>22/04/2014 07:00 a 23/04/2014 20:00</t>
  </si>
  <si>
    <t>22/04/2014 12:00 a 25/04/2014 23:59</t>
  </si>
  <si>
    <t>Coordenar o Comitê Executivo para o desenvolvimento do Sistema Informatizado de Obras Públicas.</t>
  </si>
  <si>
    <t>Viagem nº:    60</t>
  </si>
  <si>
    <t>Viagem nº:    61</t>
  </si>
  <si>
    <t>PAULO ROBERTO RICCIONI GONÇALVES</t>
  </si>
  <si>
    <t>DIRETOR DA DIN</t>
  </si>
  <si>
    <t>23/04/2014 12:00 a 24/04/2014 23:59</t>
  </si>
  <si>
    <t>Participar do grupo técnico de sistematização do PCASP.</t>
  </si>
  <si>
    <t>Viagem nº:    62</t>
  </si>
  <si>
    <t>DÉBORA DE ARAÚJO E ARAÚJO</t>
  </si>
  <si>
    <t>TÉC. ATIV. ADM. E CONT. EXTERNO</t>
  </si>
  <si>
    <t>05/05/2014 07:00 a 09/05/2014 21:00</t>
  </si>
  <si>
    <t>CANOINHAS/SC</t>
  </si>
  <si>
    <t>Auditar atos de pessoal na Prefeitura e Câmara Municipal de Canoinhas, referente aos exercícios de 2013 e 2014</t>
  </si>
  <si>
    <t>MARCELO TONON MEDEIROS</t>
  </si>
  <si>
    <t>MÁRCIA CHRISTINA MARTINS DA SILVA MAGALHÃES</t>
  </si>
  <si>
    <t>ALICILDO DOS PASSOS</t>
  </si>
  <si>
    <t>Conduzir equipe técnica para auditar atos de pessoal na Prefeitura e Câmara Municipal de Canoinhas, referente aos exercícios de 2013 e 2014</t>
  </si>
  <si>
    <t>Viagem nº:    63</t>
  </si>
  <si>
    <t>27/04/2014 17:45 a 28/03/2014 22:36</t>
  </si>
  <si>
    <t>Participar de reunião da Diretoria do Instituto Rui Barbosa (IRB) com equipe de trabalho do TCU.</t>
  </si>
  <si>
    <t>Viagem nº:    67</t>
  </si>
  <si>
    <t>29/04/2014 07:00 a 29/04/2014 20:00</t>
  </si>
  <si>
    <t>BLUMENAU e JOINVILLE/SC</t>
  </si>
  <si>
    <t>Participar de reunião de encerramento e entrega dos relatórios de auditoria financeira do BID, nas prefeituras de Blumenau e Joinville.</t>
  </si>
  <si>
    <t>Viagem nº:    70</t>
  </si>
  <si>
    <t>MÁRCIA ROBERTA GRACIOSA</t>
  </si>
  <si>
    <t>DIÁRIA(S):  11,0</t>
  </si>
  <si>
    <t>04/05/2014 15:55 a 09/05/2014 23:41</t>
  </si>
  <si>
    <t>BELO HORIZONTE/MB</t>
  </si>
  <si>
    <t>Participar da 1ª Capacitação Internacional dos Tribunais de Contas em SAI PMF.</t>
  </si>
  <si>
    <t>TATIANA MAGGIO</t>
  </si>
  <si>
    <t>HEMERSON JOSÉ GARCIA</t>
  </si>
  <si>
    <t>REINALDO GOMES FERREIRA</t>
  </si>
  <si>
    <t>DANIELA AURORA ULYSSÉA</t>
  </si>
  <si>
    <t>DIÁRIA(S):  15,0</t>
  </si>
  <si>
    <t>26/05/2014 08:00 a 30/05/2014 20:30</t>
  </si>
  <si>
    <t>ANTÔNIO CARLOS MALICESKI</t>
  </si>
  <si>
    <t>12/05/2014 07:00 a 16/05/2014 21:00</t>
  </si>
  <si>
    <t>Auditar atos de pessoal na Prefeitura e Câmara Municipal de Araranguá, referentes aos exercícios de 2013 e 2014.</t>
  </si>
  <si>
    <t>GYANE CARPES BERTELLI</t>
  </si>
  <si>
    <t>Viagem nº:    68</t>
  </si>
  <si>
    <t>GERALDO JOSÉ GOMES</t>
  </si>
  <si>
    <t>14/05/2014 12:00 a 15/05/2014 17:00</t>
  </si>
  <si>
    <t>Proferir palestra em eventos da UNC e FECAM.</t>
  </si>
  <si>
    <t>Viagem nº:   69</t>
  </si>
  <si>
    <t>12/05/2014 08:00 a 16/05/2014 20:30</t>
  </si>
  <si>
    <t>Auditar as atividades da COUDETU, especificamente se em 2013 exerceu as atividades regulares para concretizar a liquidação e extinção da entidade e sobre a existência de controles patrimoniais e financeiros.</t>
  </si>
  <si>
    <t>DAVI SOLON CA</t>
  </si>
  <si>
    <t>Conduzir equipe técnica para auditar as atividades da COUDETU, especificamente se em 2013 exerceu as atividades regulares para concretizar a liquidação e extinção da entidade e sobre a existência de controles patrimoniais e financeiros.</t>
  </si>
  <si>
    <t>Viagem nº:    72</t>
  </si>
  <si>
    <t>DIÁRIA(S):  5,0</t>
  </si>
  <si>
    <t>SABRINA NUNES IOCKEN</t>
  </si>
  <si>
    <t>AUDITOR SUBST. DE CONSELHEIRO</t>
  </si>
  <si>
    <t>07/05/2014 20:45 a 10/05/2014 06:05</t>
  </si>
  <si>
    <t>FÓZ DO IGUAÇU</t>
  </si>
  <si>
    <t>Participar do IV Congresso Internacional de Direito e Sustentabilidade - Direito Público e Gestão Sustentável.</t>
  </si>
  <si>
    <t>VANESSA DOS SANTOS</t>
  </si>
  <si>
    <t>Viagem nº:   73</t>
  </si>
  <si>
    <t>SALOMÃO ANTÔNIO RIBAS JÚNIOR</t>
  </si>
  <si>
    <t>07/05/2014 10:28 a 10/05/2014 19:38</t>
  </si>
  <si>
    <t>Viagem nº:   74</t>
  </si>
  <si>
    <t>EDISON STIEVEN</t>
  </si>
  <si>
    <t>DIRETOR GERAL DE PLANEJAMENTO E ADMINISTRAÇÃO</t>
  </si>
  <si>
    <t>Viagem nº:    75</t>
  </si>
  <si>
    <t>RICARDO ANDRÉ CABRAL RIBAS</t>
  </si>
  <si>
    <t>07/05/2014 10:28 a 10/05/2014 10:53</t>
  </si>
  <si>
    <t>RIO DE JANEIRO/RJ e FÓZ DO IGUAÇU/PR</t>
  </si>
  <si>
    <t>Acompanhar o Conselheiro Presidente em palestra no 8º CONINTER, na cidade do Rio de Janeiro, e participação no IV Congresso Internacional de Direito e Sustentabilidade - Direito Público e Gestão Sustentável, na cidade de Fóz do Iguaçu.</t>
  </si>
  <si>
    <t>CHEFE DE GABINETE DA PRESIDÊNCIA</t>
  </si>
  <si>
    <t>Proferir palestra no 8º CONINTER, na cidade do Rio de Janeiro, e participar do IV Congresso Internacional de Direito e Sustentabilidade - Direito Público e Gestão Sustentável, na cidade de Fóz do Iguaçu.</t>
  </si>
  <si>
    <t>Viagem nº:    76</t>
  </si>
  <si>
    <t>12/05/2014 07:00 a 14/05/2014 20:00</t>
  </si>
  <si>
    <t>Auditar a Autarquia de Segurança, Trânsito e Transportes de Criciúma para verificar providências de cobrança de multas de trânsito, de 2006 a 2010, em cumprimento à determinação do Tribunal Pleno no processo REP 11/00308692.</t>
  </si>
  <si>
    <t>SABRINA MADDALOZZO</t>
  </si>
  <si>
    <t>Conduzir equipe técnica para auditar a Autarquia de Segurança, Trânsito e Transportes de Criciúma para verificar providências de cobrança de multas de trânsito, de 2006 a 2010, em cumprimento à determinação do Tribunal Pleno no processo REP 11/00308692.</t>
  </si>
  <si>
    <t>Viagem nº:    77</t>
  </si>
  <si>
    <t>19/05/2014 07:00 a 23/05/2014 20:00</t>
  </si>
  <si>
    <t>IÇARA e BALNEÁRIO RINCÃO/SC</t>
  </si>
  <si>
    <t>Auditar os limites constitucionais e legais dos municípios de Içara e de Balneário Rincão, para fins de instrução do processo de prestação de contas do prefeito relativa ao exercício de 2013.</t>
  </si>
  <si>
    <t>EDSON JOSÉ SEHNEM</t>
  </si>
  <si>
    <t>JAIRO WESSLER</t>
  </si>
  <si>
    <t>Conduzir equipe técnica para auditar os limites constitucionais e legais dos municípios de Içara e de Balneário Rincão, para fins de instrução do processo de prestação de contas do prefeito relativa ao exercício de 2013.</t>
  </si>
  <si>
    <t>Viagem nº:    78</t>
  </si>
  <si>
    <t>THAISY MARIA ASSING</t>
  </si>
  <si>
    <t>26/05/2014 07:00 a 30/05/2014 20:00</t>
  </si>
  <si>
    <t>LAGUNA/SC</t>
  </si>
  <si>
    <t>Auditar a concessão e aplicação de recursos de adiantamentos a servidores da Prefeitura Municipal de Laguna, efetuados no exercício de 2013; despesas com materiais de manutenção e reforma predial e com prestação de serviços de fisioterapia a pacientes do SUS, incorridas pelo Fundo Municipal de Saúde, durante o exercício de 2013.</t>
  </si>
  <si>
    <t>VERÔNICA LIMA CORREA</t>
  </si>
  <si>
    <t>Viagem nº:   81</t>
  </si>
  <si>
    <t>DIÁRIA(S): 11,0</t>
  </si>
  <si>
    <t>LAURO BEPPLER</t>
  </si>
  <si>
    <t>CONTADOR</t>
  </si>
  <si>
    <t>25/05/2014 23:33 a 31/05/2014 06:55</t>
  </si>
  <si>
    <t>Auditar a aplicação dos recursos destinados ao financiamento da educação (FUNDEB e salário educação), na SDR de Chapecó, também o desempenho do controle interno da unidade quanto ao controle e acompanhamento dessas despesas.</t>
  </si>
  <si>
    <t>Viagem nº:    82</t>
  </si>
  <si>
    <t>Auditar a aplicação dos recursos destinados ao financiamento da educação (FUNDEB e salário educação), na SDR de Tubarão, também o desempenho do controle interno da unidade quanto ao controle e acompanhamento dessas despesas.</t>
  </si>
  <si>
    <t>Conduzir equipe técnica para auditar a aplicação dos recursos destinados ao financiamento da educação (FUNDEB e salário educação), na SDR de Tubarão, também o desempenho do controle interno da unidade quanto ao controle e acompanhamento dessas despesas.</t>
  </si>
  <si>
    <t>Viagem nº:    90</t>
  </si>
  <si>
    <t>SÔNIA ENDLER DE OLIVEIRA</t>
  </si>
  <si>
    <t>29/05/2014 08:00 a 29/05/2014 19:30</t>
  </si>
  <si>
    <t>Auditar contratos de publicidade e propaganda firmados pela Secretaria de Estado da Comunicação e executados pelas unidades gestoras, relativos ao exercício de 2013 e eventualidades ocorridas nos exercicios de 2012 e 2014.</t>
  </si>
  <si>
    <t>AILTON JOSÉ DUTRA</t>
  </si>
  <si>
    <t>Viagem nº:    95</t>
  </si>
  <si>
    <t>14/05/2014 16:00 a 16/05/2014 20:00</t>
  </si>
  <si>
    <t>RIO DO SUL/SC</t>
  </si>
  <si>
    <t>Representar o TCE/SC nas audiências públicas do orçamento regionalizado, realizadas pela ALESC.</t>
  </si>
  <si>
    <t>Viagem nº:    96</t>
  </si>
  <si>
    <t>21/05/2014 16:00 a 23/05/2014 12:00</t>
  </si>
  <si>
    <t>CRICIÚMA e TUBARÃO/SC</t>
  </si>
  <si>
    <t>Conduzir técnico para representar o TCE/SC nas audiências públicas do orçamento regionalizado, realizadas pela ALESC.</t>
  </si>
  <si>
    <t>Viagem nº:    98</t>
  </si>
  <si>
    <t>SÃO MIGUEL D'OESTE, CHAPECÓ, CONCÓRDIA, VIDEIRA, CANOINHAS e LAGES/SC.</t>
  </si>
  <si>
    <t>Viagem nº:    99</t>
  </si>
  <si>
    <t>02/06/2014 07:00 a 06/06/2014 21:00</t>
  </si>
  <si>
    <t>BARRA VELHA/SC</t>
  </si>
  <si>
    <t>Auditar atos de pessoal na Fundação Hospitalar Filantrópica de Barra Velha, a partir do exercício de 2013.</t>
  </si>
  <si>
    <t>Conduzir técnico para auditar atos de pessoal na Fundação Hospitalar Filantrópica de Barra Velha, a partir do exercício de 2013.</t>
  </si>
  <si>
    <t>Viagem nº:    101</t>
  </si>
  <si>
    <t>DEJAIR CÉSAR TAVARES</t>
  </si>
  <si>
    <t>Viagem nº:    102</t>
  </si>
  <si>
    <t>JACINTO MACHADO/SC</t>
  </si>
  <si>
    <t>Auditar despesas com manutenção dos veículos da Secretaria Municipal de Saúde, com publicidade em jornais e em processos licitatórios específicos, relativos aos exercícios de 2009 a 2012.</t>
  </si>
  <si>
    <t>SABRINA MADDALOZZO PIVATTO</t>
  </si>
  <si>
    <t>Conduzir técnicos para auditar despesas com manutenção dos veículos da Secretaria Municipal de Saúde, com publicidade em jornais e em processos licitatórios específicos, relativos aos exercícios de 2009 a 2012.</t>
  </si>
  <si>
    <t>Viagem nº:    103</t>
  </si>
  <si>
    <t>30/05/2014 07:00 a 30/05/2014 20:00</t>
  </si>
  <si>
    <t>SANTA ROSA DE LIMA/SC</t>
  </si>
  <si>
    <t>Verificar a liquidação de despesas da ação melhoramento das estradas rurais.</t>
  </si>
  <si>
    <t>Viagem nº:    107</t>
  </si>
  <si>
    <t>JÚLIO CÉSAR COSTA SILVA</t>
  </si>
  <si>
    <t>Auditar licitações, contratos, convênios e atos jurídicos análogos na Fundação Hospitalar Filantrópica de Barra Velha, relativos ao período de janeiro a dezembro de 2013.</t>
  </si>
  <si>
    <t>Viagem nº:    115</t>
  </si>
  <si>
    <t>DIÁRIA(S): 15,0</t>
  </si>
  <si>
    <t>02/06/2014 07:00 a 06/06/2014 19:00</t>
  </si>
  <si>
    <t>Auditar despesas com manutenção e desenvolvimento da educação básica, no exercício de 2013, relacionadas ao cumprimento do mínimo constitucional e da aplicação dos recursos do FUNDEB, também as despesas com as ações e serviços públicos de saúde, relacionados ao cumprimento do limite de 15% das receitas de impostos e transferências.</t>
  </si>
  <si>
    <t>Conduzir técnicos para auditar despesas com manutenção e desenvolvimento da educação básica, no exercício de 2013, relacionadas ao cumprimento do mínimo constitucional e da aplicação dos recursos do FUNDEB, também as despesas com as ações e serviços públicos de saúde, relacionados ao cumprimento do limite de 15% das receitas de impostos e transferências.</t>
  </si>
  <si>
    <t>ÉDISON STIEVEN</t>
  </si>
  <si>
    <t>DIRETOR DE PLAN. E ADMINIST.</t>
  </si>
  <si>
    <t>EVANDRO JOSÉ DA SILVA PRADO</t>
  </si>
  <si>
    <t>JANETA CORRÊA ESPÍNDOLA</t>
  </si>
  <si>
    <t>DIRETOR DAP</t>
  </si>
  <si>
    <t>CHEFE GAB. DA PRESIDÊNCIA</t>
  </si>
  <si>
    <t>AUD. SUBS. CONSELHEIRO</t>
  </si>
  <si>
    <t>Viagem nº:   109</t>
  </si>
  <si>
    <t>04/06/2014 07:00 a 05/06/2014 20:00</t>
  </si>
  <si>
    <t>MONTE CASTELO e URUBICI/SC</t>
  </si>
  <si>
    <t>Auditar a liquidação da despesas de projetos rurais estruturantes, do Programa SC Rural (Microbacias 3).</t>
  </si>
  <si>
    <t>Conduzir equipe técnica para auditar a liquidação da despesas de projetos rurais estruturantes, do Programa SC Rural (Microbacias 3).</t>
  </si>
  <si>
    <t>Viagem nº:   111</t>
  </si>
  <si>
    <t>GLÁUCIA CUNHA</t>
  </si>
  <si>
    <t>09/06/2014 11:50 a 12/06/2014 06:55</t>
  </si>
  <si>
    <t>XANXERÊ, SÃO MIGUEL D'OESTE e CHAPECÓ/SC</t>
  </si>
  <si>
    <t>Auditar as bases do SAMU e Centrais de Regulação da região do Extremo Oeste, 2ª etapa da execução do último monitoramento no SAMU.</t>
  </si>
  <si>
    <t>EDIMEIA LILIANI SCHNITZLER</t>
  </si>
  <si>
    <t>16/06/2014 07:00 a 18/06/2014 20:00</t>
  </si>
  <si>
    <t>CRICIÚMA, ARARANGUÁ e TUBARÃO/SC</t>
  </si>
  <si>
    <t>Auditar as bases do SAMU e Centrais de Regulação da região Sul, 3ª etapa da execução do último monitoramento no SAMU.</t>
  </si>
  <si>
    <t>Viagem nº:   112</t>
  </si>
  <si>
    <t>Viagem nº:   114</t>
  </si>
  <si>
    <t>25/06/2014 07:00 a 27/06/2014 20:00</t>
  </si>
  <si>
    <t>LAGES e JOAÇABA/SC</t>
  </si>
  <si>
    <t>Auditar as bases do SAMU e Centrais de Regulação das regiões Planalto Serrano e Meio-Oeste, 4ª etapa da execução do último monitoramento no SAMU.</t>
  </si>
  <si>
    <t>Conduzir equipe técnica para auditar as bases do SAMU e Centrais de Regulação das regiões Planalto Serrano e Meio-Oeste, 4ª etapa da execução do último monitoramento no SAMU.</t>
  </si>
  <si>
    <t>Viagem nº:    117</t>
  </si>
  <si>
    <t>MÁRCIO GHISI GUIMARÃES</t>
  </si>
  <si>
    <t>08/06/2014 18:00 a 09/06/2014 21:00</t>
  </si>
  <si>
    <t>Participar do Curso SPED Contábil.</t>
  </si>
  <si>
    <t>CELSO COSTA RAMIRES</t>
  </si>
  <si>
    <t>HENRIQUE DE CAMPOS MELO</t>
  </si>
  <si>
    <t>Viagem nº:    119</t>
  </si>
  <si>
    <t>SÃO LOURENÇO DO OESTE/SC</t>
  </si>
  <si>
    <t>Proferir palestra aos membros da rede de proteção à criança e adolescente.</t>
  </si>
  <si>
    <t>Viagem nº:   120</t>
  </si>
  <si>
    <t>05/06/2014 12:44 a 06/06/2014 14:15</t>
  </si>
  <si>
    <t>JOSÉ BOITEAUX, TAIÓ, LONTRAS e ITUPORANGA/SC</t>
  </si>
  <si>
    <t>Auditar programas e ações educativas e de prevenção a desastres desenvolvidos pela Diretoria de Prevenção da Secretaria Estadual de Defesa Civil, em consonância com as Coordenadorias Regionais de Defesa Civil, bem como vistoriar a instalação do radar metereológico e as obras e manutenção das barragens do Vale do Itajaí.</t>
  </si>
  <si>
    <t>ODIR GOMES DA ROCHA NETO</t>
  </si>
  <si>
    <t>IAMARA CRISTINA GROSSI OLIVEIRA</t>
  </si>
  <si>
    <t>Conduzir equipe técnica para auditar programas e ações educativas e de prevenção a desastres desenvolvidos pela Diretoria de Prevenção da Secretaria Estadual de Defesa Civil, em consonância com as Coordenadorias Regionais de Defesa Civil, bem como vistoriar a instalação do radar metereológico e as obras e manutenção das barragens do Vale do Itajaí.</t>
  </si>
  <si>
    <t>Viagem nº:    125</t>
  </si>
  <si>
    <t>30/06/2014 07:00 a 04/07/2014 20:00</t>
  </si>
  <si>
    <t>BALNEÁRIO CAMBORIÚ, ITAJAÍ, JARAGUÁ DO SUL, JOINVILLE, BLUMENAU e RIO DO SUL/SC.</t>
  </si>
  <si>
    <t>Auditar as bases do SAMU e Centrais de Regulação das regiões Nordeste e Vale do Itajaí, 1ª etapa da execução do último monitoramento no SAMU.</t>
  </si>
  <si>
    <t>Conduzir equipe técnica para auditar as bases do SAMU e Centrais de Regulação das regiões Nordeste e Vale do Itajaí, 1ª etapa da execução do último monitoramento no SAMU.</t>
  </si>
  <si>
    <t>Viagem nº:   126</t>
  </si>
  <si>
    <t>HAMILTON DE SOUZA MACHADO</t>
  </si>
  <si>
    <t>24/06/2014 07:00 a 26/06/2014 18:00</t>
  </si>
  <si>
    <t>IÇARA/SC</t>
  </si>
  <si>
    <t>Inspecionar fatos em denúncia, referentes ao processo DEN 11/00514241, no tocante à doação de terreno pela Prefeitura Municipal.</t>
  </si>
  <si>
    <t>CELSO GUERINI</t>
  </si>
  <si>
    <t>Viagem nº:    127</t>
  </si>
  <si>
    <t>DIÁRIA(S):  10,5</t>
  </si>
  <si>
    <t>01/07/2014 07:00 a 04/07/2014 15:00</t>
  </si>
  <si>
    <t>SÃO BENTO DO SUL/SC</t>
  </si>
  <si>
    <t>Inspecionar fatos em denúncia, referentes ao processo DEN 12/00214479, no tocante à aquisição de terreno pela Prefeitura Municipal.</t>
  </si>
  <si>
    <t>Conduzir equipe técnica para inspecionar fatos em denúncia, referentes ao processo DEN 12/00214479, no tocante à aquisição de terreno pela Prefeitura Municipal.</t>
  </si>
  <si>
    <t>AUX. ATIV. OPERACIONAIS</t>
  </si>
  <si>
    <t>Viagem nº:   123</t>
  </si>
  <si>
    <t>21/07/2014 08:00 a 25/07/2014 20:30</t>
  </si>
  <si>
    <t>LAGUNA, MORRO DA FUMAÇCA e CRICIÚMA/SC</t>
  </si>
  <si>
    <t>Auditar os aditivos aos contratos firmados pela CASAN e prestadoras de serviços/empreiteiras, no período de 2011 a 2013, para fins de identificar a regularidade do instrumento, as cláusulas alteradas e os respectivos impactos financeiros decorrentes.</t>
  </si>
  <si>
    <t>DAVI SOLONCA</t>
  </si>
  <si>
    <t>Conduzir equipe técnica para auditar os aditivos aos contratos firmados pela CASAN e prestadoras de serviços/empreiteiras, no período de 2011 a 2013, para fins de identificar a regularidade do instrumento, as cláusulas alteradas e os respectivos impactos financeiros decorrentes.</t>
  </si>
  <si>
    <t>Viagem nº:   128</t>
  </si>
  <si>
    <t>15/07/2014 11:50 a 18/07/2014 08:00</t>
  </si>
  <si>
    <t>Inspecionar terreno havido pela municipalidade, em dação de pagamento, para fins de instrução ao que consta do processo RPA 06/00225666.</t>
  </si>
  <si>
    <t>Viagem nº:   129</t>
  </si>
  <si>
    <t>14/07/2014 07:00 a 18/07/2014 20:00</t>
  </si>
  <si>
    <t>Auditar o setor financeiro da Prefeitura Municipal de Major Gercino.</t>
  </si>
  <si>
    <t>Conduzir equipe técnica para auditar o setor financeiro da Prefeitura Municipal de Major Gercino.</t>
  </si>
  <si>
    <t>Viagem nº:   131</t>
  </si>
  <si>
    <t>DIÁRIA(S):  45,0</t>
  </si>
  <si>
    <t>FUNCIONÁRIO(S):  10</t>
  </si>
  <si>
    <t>14/07/2014 07:30 a 18/07/2014 17:00</t>
  </si>
  <si>
    <t>SÃO MIGUEL DO OESTE, CHAPECÓ e CONCÓRDIA/SC</t>
  </si>
  <si>
    <t>Participar como palestrante da XVI Ciclo de Estudos de Controle Público da Administração Municipal, promovido pelo TCE/SC.</t>
  </si>
  <si>
    <t>JAIRO DE ARRUDA MALIVERNI</t>
  </si>
  <si>
    <t>JAMES LUCIANI</t>
  </si>
  <si>
    <t>JOSEANE APARECIDA CORREA</t>
  </si>
  <si>
    <t>DIRETORA ICON</t>
  </si>
  <si>
    <t>REINALDO JOSÉ GOMES</t>
  </si>
  <si>
    <t>GEORGE BRASIL PASCHOAL PITSICA</t>
  </si>
  <si>
    <t>MARIA THEREZA SIMÕES CORDEIRO</t>
  </si>
  <si>
    <t>AUX. DE GABINETE</t>
  </si>
  <si>
    <t>Participar da cobertura do  XVI Ciclo de Estudos de Controle Público da Administração Municipal, promovido pelo TCE/SC.</t>
  </si>
  <si>
    <t>ROGÉRIO LOCH</t>
  </si>
  <si>
    <t>Viagem nº:    132</t>
  </si>
  <si>
    <t>DIÁRIA(S):  22,0</t>
  </si>
  <si>
    <t>HELIO DOS SANTOS</t>
  </si>
  <si>
    <t>13/07/2014 07:30 a 18/07/2014 17:00</t>
  </si>
  <si>
    <t>Participar da equipe de apoio ao  XVI Ciclo de Estudos de Controle Público da Administração Municipal, promovido pelo TCE/SC.</t>
  </si>
  <si>
    <t>DILSON VIEIRA</t>
  </si>
  <si>
    <t>AUX. ADM. E CONT. EXTERNO</t>
  </si>
  <si>
    <t>ADELQUI RECH</t>
  </si>
  <si>
    <t>ASSESSOR DA PRESIDÊNCIA</t>
  </si>
  <si>
    <t>CARLA CRISTINA SCHÉ</t>
  </si>
  <si>
    <t>Viagem nº:    133</t>
  </si>
  <si>
    <t>DIÁRIA(S):  22,5</t>
  </si>
  <si>
    <t>NILSOM ZANATTO</t>
  </si>
  <si>
    <t>22/07/2014 14:00 a 24/07/2014 22:00</t>
  </si>
  <si>
    <t>CRICIÚMA e CAPIVARI DE BAIXO/SC</t>
  </si>
  <si>
    <t>MÁRCIA CRISTINA MARTINS DA SILVA MAGALHÃES</t>
  </si>
  <si>
    <t>SANDRO DAROS DE LUCA</t>
  </si>
  <si>
    <t>MÁRCIA REGINA BARRETO MORAES</t>
  </si>
  <si>
    <t>Participar do XVI Ciclo de Estudos de Controle Público da Administração Municipal, promovido pelo TCE/SC.</t>
  </si>
  <si>
    <t>DENISE REGINA STRUECKER</t>
  </si>
  <si>
    <t>RODRIGO LUZ GLÓRIA</t>
  </si>
  <si>
    <t>Viagem nº:   134</t>
  </si>
  <si>
    <t>TEC. ATIV. ADM. E CONT. EXTERNO</t>
  </si>
  <si>
    <t>07/07/2014 07:00 a 11/07/2014 20:00</t>
  </si>
  <si>
    <t>BALNEÁRIO CAMBORIÚ/SC.</t>
  </si>
  <si>
    <t>Auditar atos de pessoal na Prefeitura Municipal e Câmara de Vereadores de Balneário Camboriú, referente aos exercícios de 2013 e 2014.</t>
  </si>
  <si>
    <t>RAPHAEL PÉRICO DUTRA</t>
  </si>
  <si>
    <t>Conduzir equipe técnica para auditar atos de pessoal na Prefeitura Municipal e Câmara de Vereadores de Balneário Camboriú, referente aos exercícios de 2013 e 2014.</t>
  </si>
  <si>
    <t>Viagem nº:    136</t>
  </si>
  <si>
    <t>SABRINA PUNDEK MULLER</t>
  </si>
  <si>
    <t>Auditar despesas realizadas por meio de dispensa de licitação, fundamentadas em decretos emergenciais, para fins de instrução do processo REP 13/00618164.</t>
  </si>
  <si>
    <t>LUÍZ ISAÍAS WUNDERVALD</t>
  </si>
  <si>
    <t>LUÍZ CÉSAR DUARTE FORTUNATO</t>
  </si>
  <si>
    <t>Conduzir equipe técnica para auditar despesas realizadas por meio de dispensa de licitação, fundamentadas em decretos emergenciais, para fins de instrução do processo REP 13/00618164.</t>
  </si>
  <si>
    <t>Viagem nº:   137</t>
  </si>
  <si>
    <t>MAICON SANTOS TRIERVEILER</t>
  </si>
  <si>
    <t>10/07/2014 07:00 a 11/07/2014 20:00</t>
  </si>
  <si>
    <t>Auditar negociação de títulos públicos, para fins de instrução do processo REP 09/00075570.</t>
  </si>
  <si>
    <t>Conduzir equipe técnica para auditar negociação de títulos públicos, para fins de instrução do processo REP 09/00075570.</t>
  </si>
  <si>
    <t>Viagem nº:   138</t>
  </si>
  <si>
    <t>ESTELAMARIS DE CARLI CALGARO</t>
  </si>
  <si>
    <t>22/07/2014 08:00 a 24/07/2014 22:00</t>
  </si>
  <si>
    <t>HÉLIO DOS SANTOS</t>
  </si>
  <si>
    <t>Viagem nº:   140</t>
  </si>
  <si>
    <t>28/07/2014 08:00 a 01/08/2014 20:30</t>
  </si>
  <si>
    <t>Auditar o destino de valores que ingressaram nos cofres da URB, no período de jan/2010 a dez/2012, relativos a pagamentos realizados pela prefeitura de Blumenau, na forma de  remuneração pelos serviços prestados ou terceirizados pela companhia.</t>
  </si>
  <si>
    <t>THAIS POERSH DE QUADROS CARVALHO PINTO</t>
  </si>
  <si>
    <t>Conduzir equipe técnica para auditar o destino de valores que ingressaram nos cofres da URB, no período de jan/2010 a dez/2012, relativos a pagamentos realizados pela prefeitura de Blumenau, na forma de  remuneração pelos serviços prestados ou terceirizados pela companhia.</t>
  </si>
  <si>
    <t>Viagem nº:   141</t>
  </si>
  <si>
    <t>CÉLIO MACIEL MACHADO</t>
  </si>
  <si>
    <t>28/07/2014 06:55 a 31/07/2014 22:36</t>
  </si>
  <si>
    <t xml:space="preserve">Participar de oficinas de trabalho para avaliar as matrizes de planejamento da auditoria operacional coordenada pelo TCU para fins de avaliar a qualidade da cadeia de serviços de atenção básica prestados à população, em unidades básicas de saúde, evidenciando aspectos de resolutividade, acesso, atendimento e estrutura. </t>
  </si>
  <si>
    <t>Viagem nº:   142</t>
  </si>
  <si>
    <t>PEDRO JORGE ROCHA DE OLIVEIRA</t>
  </si>
  <si>
    <t>22/07/2014 19:00 a 25/07/2014 19:30</t>
  </si>
  <si>
    <t>CAMPO GRANDE/MS</t>
  </si>
  <si>
    <t>Participar de reunião do Comitê de Obras Públicas, com objetivo de elaborar material técnico que vai estabelecer os procedimentos gerais aplicáveis ao controle externo de obras públicas com a elaboração de manuais, divulgação e capacitação de procedimentos para auditoria de obras públicas, junto aos Tribunais de Contas.</t>
  </si>
  <si>
    <t>Viagem nº:   143</t>
  </si>
  <si>
    <t>HERNEUS JOÃO DE NADAL</t>
  </si>
  <si>
    <t>14/07/2014 13:44 a 18/07/2014 15:55</t>
  </si>
  <si>
    <t>Viagem nº:   144</t>
  </si>
  <si>
    <t>DIÁRIA(S): 3,0</t>
  </si>
  <si>
    <t>Participar de reunião do Comitê de Obras Públicas, com objetivo de elaborar projeto do Sistema Nacional de Obras Públicas visando à especificação   das funcionalidades necessárias aplicáveis  ao controle externo de obras públicas, junto aos Tribunais de Contas.</t>
  </si>
  <si>
    <t>Viagem nº:   145</t>
  </si>
  <si>
    <t>DIÁRIA(S): 6,0</t>
  </si>
  <si>
    <t>CLARIBALTE PEREIRA DA CUNHA</t>
  </si>
  <si>
    <t>13/07/2014 07:00 a 18/07/2014 22:00</t>
  </si>
  <si>
    <t>CAIBI, SÃO MIGUEL DO OESTE, CHAPECÓ e CONCÓRDIA/SC</t>
  </si>
  <si>
    <t>Conduzir Conselheiro Herneus de Nadal para participar do XVI Ciclo de Estudos de Controle Público da Administração Municipal, promovido pelo TCE/SC.</t>
  </si>
  <si>
    <t>Viagem nº:   146</t>
  </si>
  <si>
    <t>DIÁRIA(S): 4,5</t>
  </si>
  <si>
    <t>ANA PAULA MACHADO DA COSTA</t>
  </si>
  <si>
    <t>SÃO MIGUEL DO OESTE/SC</t>
  </si>
  <si>
    <t>Viagem nº:   147</t>
  </si>
  <si>
    <t>DIÁRIA(S): 2,5</t>
  </si>
  <si>
    <t>Viagem nº:   149</t>
  </si>
  <si>
    <t>DIÁRIA(S): 12,0</t>
  </si>
  <si>
    <t>28/07/2014 06:00 a 31/07/2014 21:30</t>
  </si>
  <si>
    <t>CAÇADOR/SC</t>
  </si>
  <si>
    <t>Viagem nº:   156</t>
  </si>
  <si>
    <t>DIÁRIA(S): 9,0</t>
  </si>
  <si>
    <t>RICARDO CARUSO MAC-DONALD</t>
  </si>
  <si>
    <t>29/07/2014 07:00 a 31/07/2014 20:00</t>
  </si>
  <si>
    <t>JAGUARUNA/SC</t>
  </si>
  <si>
    <t>Auditar contrato decorrente da Concorrência Pública 33/2012 - Aeroporto Regional Sul/Jaguaruna.</t>
  </si>
  <si>
    <t>MARIVALDA MAY MICHELS STEINER</t>
  </si>
  <si>
    <t>Conduzir equipe técnica para auditar contrato decorrente da Concorrência Pública 33/2012 - Aeroporto Regional Sul/Jaguaruna.</t>
  </si>
  <si>
    <t>Viagem nº:   158</t>
  </si>
  <si>
    <t>ROBERTO PEREIRA CARPES</t>
  </si>
  <si>
    <t>ANALISTA DE SISTEMAS</t>
  </si>
  <si>
    <t>28/07/2014 05:05 a 30/07/2014 22:49</t>
  </si>
  <si>
    <t>SÃO PAULO/SC</t>
  </si>
  <si>
    <t>Participar no evento e-Social - Sistema de Escrituração Fiscal Digital das Obrigações Fiscais, Previdenciárias e Trabalhistas.</t>
  </si>
  <si>
    <t>MÁCIO GHISI GUIMARÃES</t>
  </si>
  <si>
    <t>Viagem nº:   159</t>
  </si>
  <si>
    <t>DIÁRIA(S): 38,5</t>
  </si>
  <si>
    <t>FUNCIONÁRIO(S):  11</t>
  </si>
  <si>
    <t>DIRETOR DIN</t>
  </si>
  <si>
    <t>28/07/2014 13:00 a 31/07/2014 21:30</t>
  </si>
  <si>
    <t>CAÇADOR, JOAÇABA e LAGES/SC</t>
  </si>
  <si>
    <t>ROGÉRIO FELISBINO DA SILVA</t>
  </si>
  <si>
    <t>GIANE VANESSA FIORINI</t>
  </si>
  <si>
    <t>MARCOS ANDRÉ ALVES MONTEIRO</t>
  </si>
  <si>
    <t>AZOR EL ACHKAR</t>
  </si>
  <si>
    <t>Viagem nº:   164</t>
  </si>
  <si>
    <t>DIÁRIA(S): 1,5</t>
  </si>
  <si>
    <t>RAUL FERNANDO FERNANDES TEIXEIRA</t>
  </si>
  <si>
    <t>DIRETOR DPE</t>
  </si>
  <si>
    <t>30/07/2014 16:45 a 31/07/2014 22:36</t>
  </si>
  <si>
    <t>Participar do Painel de Referência do TCU, com o objetivo de apresentar o questionário para recebimento de críticas e sugestões.</t>
  </si>
  <si>
    <t>Viagem nº:   165</t>
  </si>
  <si>
    <t>31/07/2014 07:00 a 01/08/2014 20:00</t>
  </si>
  <si>
    <t>ITAJAÍ e JOINVILLE/SC</t>
  </si>
  <si>
    <t>Auditar o Sistema Prisional sob a responsabilidade da Secretaria de Justiça e Cidadania, em particular quanto à elevada diferença de preço apurada nos sistemas sob a gestão da SJC e da co-gestão (terceirizadas).</t>
  </si>
  <si>
    <t>Conduzir equipe técnica para auditar o Sistema Prisional sob a responsabilidade da Secretaria de Justiça e Cidadania, em particular quanto à elevada diferença de preço apurada nos sistemas sob a gestão da SJC e da co-gestão (terceirizadas).</t>
  </si>
  <si>
    <t>Viagem nº:   166</t>
  </si>
  <si>
    <t>DIÁRIA(S): 3,5</t>
  </si>
  <si>
    <t>28/07/2014 15:00 a 31/07/2014 21:30</t>
  </si>
  <si>
    <t>Conduzir servidores participantes do XVI Ciclo de Estudos de Controle Público da Administração Municipal.</t>
  </si>
  <si>
    <t>Viagem nº:   167</t>
  </si>
  <si>
    <t>DIÁRIA(S): 1,0</t>
  </si>
  <si>
    <t>28/07/2014 15:00 a 29/07/2014 14:00</t>
  </si>
  <si>
    <t>Viagem nº:   172</t>
  </si>
  <si>
    <t>DIÁRIA(S): 2,0</t>
  </si>
  <si>
    <t>ROBERTO SILVEIRA FLEISCHMANN</t>
  </si>
  <si>
    <t>DIRETOR DAE</t>
  </si>
  <si>
    <t>01/08/2014 08:00 a 01/08/2014 19:00</t>
  </si>
  <si>
    <t>Auditar o Sistema Prisional sob a responsabilidade da Secretaria de Justiça e Cidadania, mediante vistória técnica no Complexo Penitenciário e Presídio Regional de Itajaí.</t>
  </si>
  <si>
    <t>RENATO COSTA</t>
  </si>
  <si>
    <t>DOUGLAS QUADROS DOS SANTOS</t>
  </si>
  <si>
    <t>ASSIST. GAB. DA PRESIDÊNCIA</t>
  </si>
  <si>
    <t>OSVALDO BAISTA DE LYRA JÚNIOR</t>
  </si>
  <si>
    <t>Conduzir equipe técnica para auditar o Sistema Prisional sob a responsabilidade da Secretaria de Justiça e Cidadania, mediante vistória técnica no Complexo Penitenciário e Presídio Regional de Itajaí.</t>
  </si>
  <si>
    <t>Viagem nº:   168</t>
  </si>
  <si>
    <t>28/07/2014 15:45 a 29/07/2014 15:00</t>
  </si>
  <si>
    <t>DIRETOR DLC</t>
  </si>
  <si>
    <t>ROGERIO LOCH</t>
  </si>
  <si>
    <t>Viagem nº:   150</t>
  </si>
  <si>
    <t>DIÁRIA(S):  31,5</t>
  </si>
  <si>
    <t>FUNCIONÁRIO(S):  09</t>
  </si>
  <si>
    <t>04/08/2014 14:00 a 07/08/2014 20:00</t>
  </si>
  <si>
    <t>TATIANA KAIR MEDEIROS DA SILV</t>
  </si>
  <si>
    <t>SÉRGIO AUGUSTO SILVA</t>
  </si>
  <si>
    <t>Viagem nº:   151</t>
  </si>
  <si>
    <t>04/08/2014 08:00 a 07/08/2014 20:00</t>
  </si>
  <si>
    <t>Participar da equipe de apoio do XVI Ciclo de Estudos de Controle Público da Administração Municipal, promovido pelo TCE/SC.</t>
  </si>
  <si>
    <t>Viagem nº:   153</t>
  </si>
  <si>
    <t>11/08/2014 08:00 a 13/08/2014 20:00</t>
  </si>
  <si>
    <t>JOINVILLE e JARAGUÁ DO SUL/SC</t>
  </si>
  <si>
    <t>Viagem nº:   154</t>
  </si>
  <si>
    <t>RAFAEL ANTÔNIO KREBS REGINATTO</t>
  </si>
  <si>
    <t>04/08/2014 09:28 a 06/08/2014 19:38</t>
  </si>
  <si>
    <t>Participar do XIII Encontro do Colégio dos Corregedores e Ouvidores dos Tribunais de Contas.</t>
  </si>
  <si>
    <t>JOSÉ RUI DE SOUZA</t>
  </si>
  <si>
    <t>Viagem nº:   155</t>
  </si>
  <si>
    <t>05/08/2014 08:45 a 07/08/2014 19:03</t>
  </si>
  <si>
    <t>Participar da 1ª Reunião Técnica do Comitê de Processualística, Súmula e Jurisprudência do Instituto Rui Barbosa.</t>
  </si>
  <si>
    <t>Viagem nº:   157</t>
  </si>
  <si>
    <t>DIÁRIA(S): 1 2,5</t>
  </si>
  <si>
    <t>11/08/2014 08:00 a 15/08/2014 18:00</t>
  </si>
  <si>
    <t>SANTO AMARO DA IMPERATRIZ/SC</t>
  </si>
  <si>
    <t>Auditar a implantação do plano de cargos e salários; ausência de implementação de concuros público; dívidas tributárias e trabalhistas; inexistência de controles financeiros; ausência de investimentos; contratos de cessão de exploração das fontes de água termal; pendências junto à FATMA e ao DNPM.</t>
  </si>
  <si>
    <t>CARLOS MARTINS NUNES</t>
  </si>
  <si>
    <t>JAQUELINE MATTOS SILVA PEREIRA</t>
  </si>
  <si>
    <t>DIÁRIA(S): 4,0</t>
  </si>
  <si>
    <t>CHEFE DA ACOM</t>
  </si>
  <si>
    <t>03/08/2014 16:45 a 05/08/2014 17:00</t>
  </si>
  <si>
    <t>Participar na Reunião da Rede de Comunicação dos Tribunais de Contas.</t>
  </si>
  <si>
    <t>ISABELA RIBAS CESAR PORTELLA</t>
  </si>
  <si>
    <t>Viagem nº:   161</t>
  </si>
  <si>
    <t>Viagem nº:    162</t>
  </si>
  <si>
    <t>17/08/2014 06:55 a 20/08/2014 22:36</t>
  </si>
  <si>
    <t>Participar do V Encontro Técnico de Educação Corparativa dos Tribunais de Contas - V Educorp.</t>
  </si>
  <si>
    <t>Viagem nº:    169</t>
  </si>
  <si>
    <t>ELEONORA CABRAL CHEREM ATHAYDE</t>
  </si>
  <si>
    <t>ANALISTA TÉC. GESTÃO INFRA-ESTRUTURA</t>
  </si>
  <si>
    <t>11/08/2014 07:00 a 15/08/2014 20:00</t>
  </si>
  <si>
    <t>ARARANGUÁ, CRICIÚMA, TUBARÃO e IMBITUBA/SC</t>
  </si>
  <si>
    <t>Auditar as estruturas físicas do Hospital Regional Afonso Ghiso (Araranguá), Hospital Materno Infantil Santa Catarina (Criciúma), Policlínica Central (Tubarão) e Unidade Municipal de Saúde (Imbituba)</t>
  </si>
  <si>
    <t>GUSTAVO SIMON WESTPHAL</t>
  </si>
  <si>
    <t>Viagem nº:    170</t>
  </si>
  <si>
    <t>FUNCIONÁRIO(S):  9</t>
  </si>
  <si>
    <t>MOISÉS DE OLIVEIRA BARBOSA</t>
  </si>
  <si>
    <t>20/08/2014 16:30 a 22/08/2014 21:30</t>
  </si>
  <si>
    <t>JARAGUÁ DO SUL/SC</t>
  </si>
  <si>
    <t>Participar do 3º Encontro Catarinense de Contatores e Controladores Públicos.</t>
  </si>
  <si>
    <t>MOISÉS HOEGENN</t>
  </si>
  <si>
    <t>ALEXANDRE FONSÊCA OLIVEIRA</t>
  </si>
  <si>
    <t>Viagem nº:   171</t>
  </si>
  <si>
    <t>SIDNEY ANTÔNIO TAVARES JÚNIOR</t>
  </si>
  <si>
    <t>11/08/2014 08:00 a 15/08/2014 20:30</t>
  </si>
  <si>
    <t>Auditar os controles internos da SDR, quanto a procedimentos de concessão, passados e atuais, análise de prestação de contas de recursos repassados em 2011, 2012 e 2013, com recursos do SEITEC e do FUNDOSOCIAL e, eventualmente, sobre fatos relevantes de exercícios anteriores.</t>
  </si>
  <si>
    <t>GOMERCINDO CARVALHO MACHADO</t>
  </si>
  <si>
    <t>Conduzir equipe técnic para auditar os controles internos da SDR, quanto a procedimentos de concessão, passados e atuais, análise de prestação de contas de recursos repassados em 2011, 2012 e 2013, com recursos do SEITEC e do FUNDOSOCIAL e, eventualmente, sobre fatos relevantes de exercícios anteriores.</t>
  </si>
  <si>
    <t>Viagem nº:   173</t>
  </si>
  <si>
    <t>14/08/2014 17:05 a 15/08/2014 22:49</t>
  </si>
  <si>
    <t>Participar do Seminário "Modelos de Concessão de Transporte Urbano por ônibus".</t>
  </si>
  <si>
    <t>Viagem nº:    174</t>
  </si>
  <si>
    <t>18/08/2014 08:00 a 22/08/2014 20:30</t>
  </si>
  <si>
    <t>Auditar a execução do contrato de gestão nº 001/2013, firmado entre a Secretaria de Estado da Saúde e a Associação Paulista para Desenvolvimento da Medicina.</t>
  </si>
  <si>
    <t>LAURO BEPPLER FILHO</t>
  </si>
  <si>
    <t>Conduzir equipe técnica para auditar a execução do contrato de gestão nº 001/2013, firmado entre a Secretaria de Estado da Saúde e a Associação Paulista para Desenvolvimento da Medicina.</t>
  </si>
  <si>
    <t>Viagem nº:   175</t>
  </si>
  <si>
    <t>18/08/2014 07:00 a 22/08/2014 20:00</t>
  </si>
  <si>
    <t>BOM JARDIM DA SERRA e SÃO JOAQUIM /SC</t>
  </si>
  <si>
    <t>Auditar o pagamento de diárias e a regularidade da concessão e da prestação de contas de recursos antecipados à Associação Catarinense de Proteção  aos Animais - ACAPRA, bem como despesa com recolhimento de lixo domiciliar com recursos da saúde.</t>
  </si>
  <si>
    <t>VERÔNICA LICA CORREA</t>
  </si>
  <si>
    <t>Viagem nº:   176</t>
  </si>
  <si>
    <t>HERMERSON JOSÉ GARCIA</t>
  </si>
  <si>
    <t>SÃO JOÃO BATISTA/SC</t>
  </si>
  <si>
    <t>Auditar os registros das receitas municipais no período de 2005 a 2012.</t>
  </si>
  <si>
    <t>GIAN CARLO DA SILVA</t>
  </si>
  <si>
    <t>Conduzir equipe técnica para auditar os registros das receitas municipais no período de 2005 a 2012.</t>
  </si>
  <si>
    <t>Viagem nº:   177</t>
  </si>
  <si>
    <t>03/08/2014 11:26 a 07/08/2014 15:15</t>
  </si>
  <si>
    <t>Participar do IV Encontro Nacional dos Tribunais de Contas e do XII Encontro do Colégio dos Corregedores e Ouvidores.</t>
  </si>
  <si>
    <t>Viagem nº:   178</t>
  </si>
  <si>
    <t>RICARDO CARDOSO DA SILVA</t>
  </si>
  <si>
    <t>01/09/2014 07:00 a 05/09/2014 20:00</t>
  </si>
  <si>
    <t>TIMBÓ GRANDE e MAJOR VIEIRA/SC</t>
  </si>
  <si>
    <t>Auditar a regularidade na utilização de máquinas do município de Timbó Grande, em propriedade particular em 2013, e a regularidade no pagamento de diárias pela Prefeitura e Câmara de Major Vieira, nos exercícios de 2013 e 2013.</t>
  </si>
  <si>
    <t>LUIIZ CÉSAR DUARTE FORTUNATO</t>
  </si>
  <si>
    <t>Conduzir equipe técnica para auditar a regularidade na utilização de máquinas do município de Timbó Grande, em propriedade particular em 2013, e a regularidade no pagamento de diárias pela Prefeitura e Câmara de Major Vieira, nos exercícios de 2013 e 2013.</t>
  </si>
  <si>
    <t>Viagem nº:   179</t>
  </si>
  <si>
    <t>TRÍCIA MUNARI PEREIRA</t>
  </si>
  <si>
    <t>03/08/2014 17:45 a 06/08/2014 19:38</t>
  </si>
  <si>
    <t>Viagem nº:   180</t>
  </si>
  <si>
    <t>03/08/2014 09:45 a 07/08/2014 17:00</t>
  </si>
  <si>
    <t>CARLOS TRAMONTI</t>
  </si>
  <si>
    <t>DIRETOR DA DGCE</t>
  </si>
  <si>
    <t>Viagem nº:   181</t>
  </si>
  <si>
    <t>25/08/2014 07:00 a 29/08/2014 20:00</t>
  </si>
  <si>
    <t>TAIÓ/SC</t>
  </si>
  <si>
    <t>Auditara a regularidade de despesas realizadas pela Câmara Municipal, não vinculadas à sua competência e em ausência de liquidação.</t>
  </si>
  <si>
    <t>Auditar a regularidade de despesas realizadas pela Câmara Municipal, não vinculadas à sua competência e em ausência de liquidação.</t>
  </si>
  <si>
    <t>Viagem nº:   182</t>
  </si>
  <si>
    <t>05/08/2014 21:00 a 07/08/2014 20:00</t>
  </si>
  <si>
    <t>BLUMENAU e ITAJAÍ/SC</t>
  </si>
  <si>
    <t>EDSON BIAZUSSI</t>
  </si>
  <si>
    <t>ANALISTA LEGISLATIVO</t>
  </si>
  <si>
    <t>PAULO CÉSAR DE SOUZA</t>
  </si>
  <si>
    <t>Conduzir Conselheiro e Técnico para participarem do XVI Ciclo de Estudos de Controle Público da Administração Municipal, promovido pelo TCE/SC.</t>
  </si>
  <si>
    <t>Viagem nº:   183</t>
  </si>
  <si>
    <t>DIÁRIA(S):25,0</t>
  </si>
  <si>
    <t>DIRETOR DA DAP</t>
  </si>
  <si>
    <t>11/08/2014 14:00 a 13/08/2014 22:00</t>
  </si>
  <si>
    <t>TÉC. ATIV. COMPL. E CONT. EXTERNO</t>
  </si>
  <si>
    <t>RODRIGO DUARTE SILVA</t>
  </si>
  <si>
    <t>Viagem nº:   184</t>
  </si>
  <si>
    <t>DIÁRIA(S): 25,0</t>
  </si>
  <si>
    <t>ALEXANDRE PEREIRA BASTOS</t>
  </si>
  <si>
    <t>18/08/2014 07:00 a 22/08/2014 21:00</t>
  </si>
  <si>
    <t>TANGARÁ e PINHEIRO PRETO/SC</t>
  </si>
  <si>
    <t>Auditara atos de pessoal na prefeitura e câmara municipal, referente aos exercícios de 2013 e 2014.</t>
  </si>
  <si>
    <t>MÁRCIA CHRISTINA MARTINS DA SILVA DE MAGALHÃES</t>
  </si>
  <si>
    <t>Auditar atos de pessoal na prefeitura e câmara municipal, referente aos exercícios de 2013 e 2014.</t>
  </si>
  <si>
    <t>Conduzir equipe técnica para auditar atos de pessoal na prefeitura e câmara municipal, referente aos exercícios de 2013 e 2014.</t>
  </si>
  <si>
    <t>Viagem nº:   185</t>
  </si>
  <si>
    <t>ROSANA SELL KOERICH</t>
  </si>
  <si>
    <t>14/08/2014 13:30 a 14/08/2014 23:00</t>
  </si>
  <si>
    <t>BALNEÁRIO CAMBORIÚ/SC</t>
  </si>
  <si>
    <t>Participar do 8º Encontro de Recursos Humanos do Litoral de Santa Catarina.</t>
  </si>
  <si>
    <t>MARTHA GODINHO MARQUES</t>
  </si>
  <si>
    <t>AUD. PÚB. EXTERNO</t>
  </si>
  <si>
    <t>Viagem nº:   186</t>
  </si>
  <si>
    <t>12/08/2014 17:00 a 13/08/2014 20:00</t>
  </si>
  <si>
    <t>Viagem nº:   191</t>
  </si>
  <si>
    <t>DIÁRIA(S): 10,0</t>
  </si>
  <si>
    <t>27/08/2014 16:45 a 29/08/2014 22:36</t>
  </si>
  <si>
    <t>Participar do II Congresso Brasileiro de Empresas Estatais.</t>
  </si>
  <si>
    <t>PAULO JOÃO BASTOS</t>
  </si>
  <si>
    <t>Viagem nº:   196</t>
  </si>
  <si>
    <t>31/08/2014 16:45 a 06/09/2014 13:07</t>
  </si>
  <si>
    <t>Participar do Encontro dos Tribunais de Contas de Língua Portuguesa para Desenvolvimento e Educação.</t>
  </si>
  <si>
    <t>DIRETOR DGCE</t>
  </si>
  <si>
    <t>CLÁUDIO MARTINS NUNES</t>
  </si>
  <si>
    <t>ANALISTA TÉC. GESTÃO INFRA-ESTR.</t>
  </si>
  <si>
    <t>CHEFE ASSES. COMUNICAÇÃO</t>
  </si>
  <si>
    <t>MAXINILIANO MAZERA</t>
  </si>
  <si>
    <t>CHEFE GABINETE PRESIDÊNCIA</t>
  </si>
  <si>
    <t>RICARDO DUARTE DA SILVA</t>
  </si>
  <si>
    <t>TATIANA KAIR MEDEIROS DA SILVA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</si>
</sst>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right"/>
    </xf>
    <xf numFmtId="43" fontId="0" fillId="0" borderId="0" xfId="1" applyFont="1"/>
    <xf numFmtId="165" fontId="7" fillId="6" borderId="9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0" fontId="2" fillId="4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43" fontId="2" fillId="5" borderId="2" xfId="0" applyNumberFormat="1" applyFont="1" applyFill="1" applyBorder="1"/>
    <xf numFmtId="0" fontId="3" fillId="0" borderId="0" xfId="0" applyFont="1" applyBorder="1" applyAlignment="1">
      <alignment horizontal="left" indent="3"/>
    </xf>
    <xf numFmtId="164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 indent="3"/>
    </xf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0" fontId="6" fillId="0" borderId="0" xfId="0" applyFont="1" applyBorder="1" applyAlignment="1">
      <alignment horizontal="left" indent="3"/>
    </xf>
    <xf numFmtId="0" fontId="6" fillId="0" borderId="0" xfId="0" applyFont="1" applyBorder="1" applyAlignment="1">
      <alignment horizontal="left" vertical="top" indent="3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43" fontId="10" fillId="5" borderId="2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/>
    <xf numFmtId="0" fontId="2" fillId="4" borderId="1" xfId="0" applyFont="1" applyFill="1" applyBorder="1" applyAlignment="1">
      <alignment horizontal="center" vertical="center"/>
    </xf>
    <xf numFmtId="43" fontId="0" fillId="0" borderId="0" xfId="1" applyFont="1" applyAlignment="1">
      <alignment vertical="center"/>
    </xf>
    <xf numFmtId="43" fontId="0" fillId="0" borderId="0" xfId="1" applyFont="1" applyAlignment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Border="1" applyAlignment="1">
      <alignment horizontal="justify" vertical="justify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opLeftCell="A7" zoomScaleNormal="100" workbookViewId="0">
      <selection activeCell="F7" sqref="F1:H1048576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</cols>
  <sheetData>
    <row r="1" spans="1:5" ht="28.5" customHeight="1">
      <c r="A1" s="53" t="s">
        <v>24</v>
      </c>
      <c r="B1" s="53"/>
      <c r="C1" s="53"/>
      <c r="D1" s="53"/>
      <c r="E1" s="53"/>
    </row>
    <row r="2" spans="1:5">
      <c r="A2" s="11" t="s">
        <v>31</v>
      </c>
      <c r="B2" s="2" t="s">
        <v>30</v>
      </c>
      <c r="C2" s="1" t="s">
        <v>8</v>
      </c>
      <c r="D2" s="4" t="s">
        <v>0</v>
      </c>
      <c r="E2" s="12">
        <f>D4+D9</f>
        <v>1852</v>
      </c>
    </row>
    <row r="3" spans="1:5">
      <c r="A3" s="60" t="s">
        <v>32</v>
      </c>
      <c r="B3" s="61"/>
      <c r="C3" s="62" t="s">
        <v>33</v>
      </c>
      <c r="D3" s="63"/>
      <c r="E3" s="63"/>
    </row>
    <row r="4" spans="1:5">
      <c r="A4" s="13" t="s">
        <v>3</v>
      </c>
      <c r="B4" s="14">
        <v>2</v>
      </c>
      <c r="C4" s="15" t="s">
        <v>6</v>
      </c>
      <c r="D4" s="16">
        <v>1018</v>
      </c>
      <c r="E4" s="17" t="s">
        <v>7</v>
      </c>
    </row>
    <row r="5" spans="1:5">
      <c r="A5" s="13" t="s">
        <v>2</v>
      </c>
      <c r="B5" s="17" t="s">
        <v>34</v>
      </c>
      <c r="C5" s="17"/>
      <c r="D5" s="17"/>
      <c r="E5" s="17"/>
    </row>
    <row r="6" spans="1:5">
      <c r="A6" s="13" t="s">
        <v>1</v>
      </c>
      <c r="B6" s="17" t="s">
        <v>27</v>
      </c>
      <c r="C6" s="17"/>
      <c r="D6" s="17"/>
      <c r="E6" s="17"/>
    </row>
    <row r="7" spans="1:5" ht="39" customHeight="1">
      <c r="A7" s="18" t="s">
        <v>4</v>
      </c>
      <c r="B7" s="59" t="s">
        <v>35</v>
      </c>
      <c r="C7" s="59"/>
      <c r="D7" s="59"/>
      <c r="E7" s="59"/>
    </row>
    <row r="8" spans="1:5" s="26" customFormat="1">
      <c r="A8" s="60" t="s">
        <v>29</v>
      </c>
      <c r="B8" s="61"/>
      <c r="C8" s="64" t="s">
        <v>22</v>
      </c>
      <c r="D8" s="65"/>
      <c r="E8" s="65"/>
    </row>
    <row r="9" spans="1:5">
      <c r="A9" s="13" t="s">
        <v>3</v>
      </c>
      <c r="B9" s="14">
        <v>2</v>
      </c>
      <c r="C9" s="15" t="s">
        <v>6</v>
      </c>
      <c r="D9" s="16">
        <v>834</v>
      </c>
      <c r="E9" s="17" t="s">
        <v>7</v>
      </c>
    </row>
    <row r="10" spans="1:5">
      <c r="A10" s="13" t="s">
        <v>2</v>
      </c>
      <c r="B10" s="17" t="s">
        <v>34</v>
      </c>
      <c r="C10" s="17"/>
      <c r="D10" s="17"/>
      <c r="E10" s="17"/>
    </row>
    <row r="11" spans="1:5">
      <c r="A11" s="13" t="s">
        <v>1</v>
      </c>
      <c r="B11" s="17" t="s">
        <v>27</v>
      </c>
      <c r="C11" s="17"/>
      <c r="D11" s="17"/>
      <c r="E11" s="17"/>
    </row>
    <row r="12" spans="1:5" ht="40.5" customHeight="1">
      <c r="A12" s="18" t="s">
        <v>4</v>
      </c>
      <c r="B12" s="59" t="s">
        <v>35</v>
      </c>
      <c r="C12" s="59"/>
      <c r="D12" s="59"/>
      <c r="E12" s="59"/>
    </row>
    <row r="13" spans="1:5">
      <c r="A13" s="11" t="s">
        <v>36</v>
      </c>
      <c r="B13" s="2" t="s">
        <v>26</v>
      </c>
      <c r="C13" s="1" t="s">
        <v>9</v>
      </c>
      <c r="D13" s="4" t="s">
        <v>0</v>
      </c>
      <c r="E13" s="12">
        <v>95</v>
      </c>
    </row>
    <row r="14" spans="1:5">
      <c r="A14" s="57" t="s">
        <v>37</v>
      </c>
      <c r="B14" s="58"/>
      <c r="C14" s="62" t="s">
        <v>19</v>
      </c>
      <c r="D14" s="63"/>
      <c r="E14" s="63"/>
    </row>
    <row r="15" spans="1:5">
      <c r="A15" s="13" t="s">
        <v>3</v>
      </c>
      <c r="B15" s="14">
        <v>0.5</v>
      </c>
      <c r="C15" s="15" t="s">
        <v>6</v>
      </c>
      <c r="D15" s="16">
        <v>95</v>
      </c>
      <c r="E15" s="17" t="s">
        <v>7</v>
      </c>
    </row>
    <row r="16" spans="1:5">
      <c r="A16" s="13" t="s">
        <v>2</v>
      </c>
      <c r="B16" s="17" t="s">
        <v>38</v>
      </c>
      <c r="C16" s="17"/>
      <c r="D16" s="17"/>
      <c r="E16" s="17"/>
    </row>
    <row r="17" spans="1:5">
      <c r="A17" s="13" t="s">
        <v>1</v>
      </c>
      <c r="B17" s="17" t="s">
        <v>28</v>
      </c>
      <c r="C17" s="17"/>
      <c r="D17" s="17"/>
      <c r="E17" s="17"/>
    </row>
    <row r="18" spans="1:5">
      <c r="A18" s="18" t="s">
        <v>4</v>
      </c>
      <c r="B18" s="59" t="s">
        <v>39</v>
      </c>
      <c r="C18" s="59"/>
      <c r="D18" s="59"/>
      <c r="E18" s="59"/>
    </row>
    <row r="19" spans="1:5" ht="15" customHeight="1">
      <c r="A19" s="70" t="s">
        <v>10</v>
      </c>
      <c r="B19" s="71"/>
      <c r="C19" s="66" t="s">
        <v>11</v>
      </c>
      <c r="D19" s="66"/>
      <c r="E19" s="19">
        <v>4.5</v>
      </c>
    </row>
    <row r="20" spans="1:5" ht="15" customHeight="1">
      <c r="A20" s="72"/>
      <c r="B20" s="73"/>
      <c r="C20" s="66" t="s">
        <v>12</v>
      </c>
      <c r="D20" s="66"/>
      <c r="E20" s="20">
        <v>3</v>
      </c>
    </row>
    <row r="21" spans="1:5" ht="15" customHeight="1">
      <c r="A21" s="72"/>
      <c r="B21" s="73"/>
      <c r="C21" s="66" t="s">
        <v>13</v>
      </c>
      <c r="D21" s="66"/>
      <c r="E21" s="20">
        <v>2</v>
      </c>
    </row>
    <row r="22" spans="1:5" ht="15" customHeight="1">
      <c r="A22" s="74"/>
      <c r="B22" s="75"/>
      <c r="C22" s="67" t="s">
        <v>21</v>
      </c>
      <c r="D22" s="66"/>
      <c r="E22" s="21">
        <v>1947</v>
      </c>
    </row>
    <row r="23" spans="1:5">
      <c r="A23" s="68" t="s">
        <v>14</v>
      </c>
      <c r="B23" s="69"/>
      <c r="C23" s="10" t="s">
        <v>15</v>
      </c>
      <c r="D23" s="10" t="s">
        <v>16</v>
      </c>
      <c r="E23" s="22" t="s">
        <v>17</v>
      </c>
    </row>
    <row r="24" spans="1:5">
      <c r="A24" s="57" t="s">
        <v>29</v>
      </c>
      <c r="B24" s="58"/>
      <c r="C24" s="17" t="s">
        <v>22</v>
      </c>
      <c r="D24" s="8">
        <v>2</v>
      </c>
      <c r="E24" s="23">
        <v>834</v>
      </c>
    </row>
    <row r="25" spans="1:5">
      <c r="A25" s="57" t="s">
        <v>32</v>
      </c>
      <c r="B25" s="58"/>
      <c r="C25" s="7" t="s">
        <v>33</v>
      </c>
      <c r="D25" s="8">
        <v>2</v>
      </c>
      <c r="E25" s="23">
        <v>1018</v>
      </c>
    </row>
    <row r="26" spans="1:5">
      <c r="A26" s="57" t="s">
        <v>37</v>
      </c>
      <c r="B26" s="58"/>
      <c r="C26" s="7" t="s">
        <v>19</v>
      </c>
      <c r="D26" s="8">
        <v>0.5</v>
      </c>
      <c r="E26" s="23">
        <v>95</v>
      </c>
    </row>
    <row r="27" spans="1:5">
      <c r="A27" s="57"/>
      <c r="B27" s="58"/>
      <c r="C27" s="7"/>
      <c r="D27" s="8"/>
      <c r="E27" s="23"/>
    </row>
    <row r="28" spans="1:5">
      <c r="A28" s="57"/>
      <c r="B28" s="58"/>
      <c r="C28" s="7"/>
      <c r="D28" s="8"/>
      <c r="E28" s="23"/>
    </row>
    <row r="29" spans="1:5">
      <c r="A29" s="57"/>
      <c r="B29" s="58"/>
      <c r="C29" s="7"/>
      <c r="D29" s="8"/>
      <c r="E29" s="23"/>
    </row>
    <row r="30" spans="1:5">
      <c r="A30" s="57"/>
      <c r="B30" s="58"/>
      <c r="C30" s="7"/>
      <c r="D30" s="8"/>
      <c r="E30" s="23"/>
    </row>
    <row r="31" spans="1:5">
      <c r="A31" s="57"/>
      <c r="B31" s="58"/>
      <c r="C31" s="7"/>
      <c r="D31" s="8"/>
      <c r="E31" s="23"/>
    </row>
    <row r="32" spans="1:5">
      <c r="A32" s="57"/>
      <c r="B32" s="58"/>
      <c r="C32" s="7"/>
      <c r="D32" s="8"/>
      <c r="E32" s="23"/>
    </row>
    <row r="33" spans="1:5">
      <c r="A33" s="55" t="s">
        <v>18</v>
      </c>
      <c r="B33" s="56"/>
      <c r="C33" s="56"/>
      <c r="D33" s="6">
        <f>SUM(D24:D32)</f>
        <v>4.5</v>
      </c>
      <c r="E33" s="24">
        <f>SUM(E24:E32)</f>
        <v>1947</v>
      </c>
    </row>
    <row r="34" spans="1:5">
      <c r="A34" s="54" t="s">
        <v>25</v>
      </c>
      <c r="B34" s="54"/>
      <c r="C34" s="54"/>
      <c r="D34" s="54"/>
      <c r="E34" s="54"/>
    </row>
    <row r="35" spans="1:5">
      <c r="E35" s="9"/>
    </row>
  </sheetData>
  <sheetProtection password="C76B" sheet="1" objects="1" scenarios="1"/>
  <sortState ref="A55:B63">
    <sortCondition ref="A55"/>
  </sortState>
  <mergeCells count="27">
    <mergeCell ref="C22:D22"/>
    <mergeCell ref="A23:B23"/>
    <mergeCell ref="A25:B25"/>
    <mergeCell ref="A26:B26"/>
    <mergeCell ref="A24:B24"/>
    <mergeCell ref="A19:B22"/>
    <mergeCell ref="C8:E8"/>
    <mergeCell ref="B12:E12"/>
    <mergeCell ref="C19:D19"/>
    <mergeCell ref="C20:D20"/>
    <mergeCell ref="C21:D21"/>
    <mergeCell ref="A1:E1"/>
    <mergeCell ref="A34:E34"/>
    <mergeCell ref="A33:C33"/>
    <mergeCell ref="A31:B31"/>
    <mergeCell ref="B18:E18"/>
    <mergeCell ref="A32:B32"/>
    <mergeCell ref="A29:B29"/>
    <mergeCell ref="A30:B30"/>
    <mergeCell ref="A27:B27"/>
    <mergeCell ref="A28:B28"/>
    <mergeCell ref="A3:B3"/>
    <mergeCell ref="C3:E3"/>
    <mergeCell ref="B7:E7"/>
    <mergeCell ref="A14:B14"/>
    <mergeCell ref="C14:E14"/>
    <mergeCell ref="A8:B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4"/>
  <sheetViews>
    <sheetView zoomScaleNormal="100" workbookViewId="0">
      <selection activeCell="G104" sqref="G104:H104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</cols>
  <sheetData>
    <row r="1" spans="1:5" ht="28.5" customHeight="1">
      <c r="A1" s="53" t="s">
        <v>24</v>
      </c>
      <c r="B1" s="53"/>
      <c r="C1" s="53"/>
      <c r="D1" s="53"/>
      <c r="E1" s="53"/>
    </row>
    <row r="2" spans="1:5">
      <c r="A2" s="28" t="s">
        <v>40</v>
      </c>
      <c r="B2" s="29" t="s">
        <v>41</v>
      </c>
      <c r="C2" s="30" t="s">
        <v>42</v>
      </c>
      <c r="D2" s="31" t="s">
        <v>0</v>
      </c>
      <c r="E2" s="32">
        <f>D4+D9+D14+D19+D24</f>
        <v>7140</v>
      </c>
    </row>
    <row r="3" spans="1:5">
      <c r="A3" s="60" t="s">
        <v>43</v>
      </c>
      <c r="B3" s="61"/>
      <c r="C3" s="64" t="s">
        <v>22</v>
      </c>
      <c r="D3" s="65"/>
      <c r="E3" s="65"/>
    </row>
    <row r="4" spans="1:5">
      <c r="A4" s="39" t="s">
        <v>3</v>
      </c>
      <c r="B4" s="35">
        <v>5</v>
      </c>
      <c r="C4" s="36" t="s">
        <v>6</v>
      </c>
      <c r="D4" s="37">
        <v>1428</v>
      </c>
      <c r="E4" s="38" t="s">
        <v>5</v>
      </c>
    </row>
    <row r="5" spans="1:5">
      <c r="A5" s="39" t="s">
        <v>2</v>
      </c>
      <c r="B5" s="38" t="s">
        <v>44</v>
      </c>
      <c r="C5" s="38"/>
      <c r="D5" s="38"/>
      <c r="E5" s="38"/>
    </row>
    <row r="6" spans="1:5">
      <c r="A6" s="39" t="s">
        <v>1</v>
      </c>
      <c r="B6" s="38" t="s">
        <v>28</v>
      </c>
      <c r="C6" s="38"/>
      <c r="D6" s="38"/>
      <c r="E6" s="38"/>
    </row>
    <row r="7" spans="1:5" ht="27.75" customHeight="1">
      <c r="A7" s="39" t="s">
        <v>4</v>
      </c>
      <c r="B7" s="76" t="s">
        <v>45</v>
      </c>
      <c r="C7" s="76"/>
      <c r="D7" s="76"/>
      <c r="E7" s="76"/>
    </row>
    <row r="8" spans="1:5">
      <c r="A8" s="57" t="s">
        <v>46</v>
      </c>
      <c r="B8" s="58"/>
      <c r="C8" s="62" t="s">
        <v>22</v>
      </c>
      <c r="D8" s="63"/>
      <c r="E8" s="63"/>
    </row>
    <row r="9" spans="1:5">
      <c r="A9" s="39" t="s">
        <v>3</v>
      </c>
      <c r="B9" s="35">
        <v>5</v>
      </c>
      <c r="C9" s="36" t="s">
        <v>6</v>
      </c>
      <c r="D9" s="37">
        <v>1428</v>
      </c>
      <c r="E9" s="38" t="s">
        <v>5</v>
      </c>
    </row>
    <row r="10" spans="1:5">
      <c r="A10" s="39" t="s">
        <v>2</v>
      </c>
      <c r="B10" s="38" t="s">
        <v>44</v>
      </c>
      <c r="C10" s="38"/>
      <c r="D10" s="38"/>
      <c r="E10" s="38"/>
    </row>
    <row r="11" spans="1:5">
      <c r="A11" s="39" t="s">
        <v>1</v>
      </c>
      <c r="B11" s="38" t="s">
        <v>28</v>
      </c>
      <c r="C11" s="38"/>
      <c r="D11" s="38"/>
      <c r="E11" s="38"/>
    </row>
    <row r="12" spans="1:5" ht="28.5" customHeight="1">
      <c r="A12" s="39" t="s">
        <v>4</v>
      </c>
      <c r="B12" s="76" t="s">
        <v>45</v>
      </c>
      <c r="C12" s="76"/>
      <c r="D12" s="76"/>
      <c r="E12" s="76"/>
    </row>
    <row r="13" spans="1:5">
      <c r="A13" s="57" t="s">
        <v>47</v>
      </c>
      <c r="B13" s="58"/>
      <c r="C13" s="62" t="s">
        <v>22</v>
      </c>
      <c r="D13" s="63"/>
      <c r="E13" s="63"/>
    </row>
    <row r="14" spans="1:5">
      <c r="A14" s="39" t="s">
        <v>3</v>
      </c>
      <c r="B14" s="35">
        <v>5</v>
      </c>
      <c r="C14" s="36" t="s">
        <v>6</v>
      </c>
      <c r="D14" s="37">
        <v>1428</v>
      </c>
      <c r="E14" s="38" t="s">
        <v>5</v>
      </c>
    </row>
    <row r="15" spans="1:5">
      <c r="A15" s="39" t="s">
        <v>2</v>
      </c>
      <c r="B15" s="38" t="s">
        <v>44</v>
      </c>
      <c r="C15" s="38"/>
      <c r="D15" s="38"/>
      <c r="E15" s="38"/>
    </row>
    <row r="16" spans="1:5">
      <c r="A16" s="39" t="s">
        <v>1</v>
      </c>
      <c r="B16" s="38" t="s">
        <v>28</v>
      </c>
      <c r="C16" s="38"/>
      <c r="D16" s="38"/>
      <c r="E16" s="38"/>
    </row>
    <row r="17" spans="1:5" ht="27.75" customHeight="1">
      <c r="A17" s="39" t="s">
        <v>4</v>
      </c>
      <c r="B17" s="76" t="s">
        <v>45</v>
      </c>
      <c r="C17" s="76"/>
      <c r="D17" s="76"/>
      <c r="E17" s="76"/>
    </row>
    <row r="18" spans="1:5">
      <c r="A18" s="57" t="s">
        <v>48</v>
      </c>
      <c r="B18" s="58"/>
      <c r="C18" s="62" t="s">
        <v>22</v>
      </c>
      <c r="D18" s="63"/>
      <c r="E18" s="63"/>
    </row>
    <row r="19" spans="1:5">
      <c r="A19" s="39" t="s">
        <v>3</v>
      </c>
      <c r="B19" s="35">
        <v>5</v>
      </c>
      <c r="C19" s="36" t="s">
        <v>6</v>
      </c>
      <c r="D19" s="37">
        <v>1428</v>
      </c>
      <c r="E19" s="38" t="s">
        <v>5</v>
      </c>
    </row>
    <row r="20" spans="1:5">
      <c r="A20" s="39" t="s">
        <v>2</v>
      </c>
      <c r="B20" s="38" t="s">
        <v>44</v>
      </c>
      <c r="C20" s="38"/>
      <c r="D20" s="38"/>
      <c r="E20" s="38"/>
    </row>
    <row r="21" spans="1:5">
      <c r="A21" s="39" t="s">
        <v>1</v>
      </c>
      <c r="B21" s="38" t="s">
        <v>28</v>
      </c>
      <c r="C21" s="38"/>
      <c r="D21" s="38"/>
      <c r="E21" s="38"/>
    </row>
    <row r="22" spans="1:5" ht="27.75" customHeight="1">
      <c r="A22" s="39" t="s">
        <v>4</v>
      </c>
      <c r="B22" s="76" t="s">
        <v>45</v>
      </c>
      <c r="C22" s="76"/>
      <c r="D22" s="76"/>
      <c r="E22" s="76"/>
    </row>
    <row r="23" spans="1:5">
      <c r="A23" s="77" t="s">
        <v>49</v>
      </c>
      <c r="B23" s="78"/>
      <c r="C23" s="79" t="s">
        <v>22</v>
      </c>
      <c r="D23" s="80"/>
      <c r="E23" s="80"/>
    </row>
    <row r="24" spans="1:5">
      <c r="A24" s="39" t="s">
        <v>3</v>
      </c>
      <c r="B24" s="35">
        <v>5</v>
      </c>
      <c r="C24" s="36" t="s">
        <v>6</v>
      </c>
      <c r="D24" s="37">
        <v>1428</v>
      </c>
      <c r="E24" s="38" t="s">
        <v>5</v>
      </c>
    </row>
    <row r="25" spans="1:5">
      <c r="A25" s="39" t="s">
        <v>2</v>
      </c>
      <c r="B25" s="38" t="s">
        <v>44</v>
      </c>
      <c r="C25" s="38"/>
      <c r="D25" s="38"/>
      <c r="E25" s="38"/>
    </row>
    <row r="26" spans="1:5">
      <c r="A26" s="39" t="s">
        <v>1</v>
      </c>
      <c r="B26" s="38" t="s">
        <v>28</v>
      </c>
      <c r="C26" s="38"/>
      <c r="D26" s="38"/>
      <c r="E26" s="38"/>
    </row>
    <row r="27" spans="1:5" ht="27.75" customHeight="1">
      <c r="A27" s="39" t="s">
        <v>4</v>
      </c>
      <c r="B27" s="76" t="s">
        <v>45</v>
      </c>
      <c r="C27" s="76"/>
      <c r="D27" s="76"/>
      <c r="E27" s="76"/>
    </row>
    <row r="28" spans="1:5" ht="15" customHeight="1">
      <c r="A28" s="28" t="s">
        <v>50</v>
      </c>
      <c r="B28" s="29" t="s">
        <v>26</v>
      </c>
      <c r="C28" s="30" t="s">
        <v>9</v>
      </c>
      <c r="D28" s="31" t="s">
        <v>0</v>
      </c>
      <c r="E28" s="32">
        <f>D30</f>
        <v>114</v>
      </c>
    </row>
    <row r="29" spans="1:5">
      <c r="A29" s="77" t="s">
        <v>76</v>
      </c>
      <c r="B29" s="78"/>
      <c r="C29" s="79" t="s">
        <v>19</v>
      </c>
      <c r="D29" s="80"/>
      <c r="E29" s="80"/>
    </row>
    <row r="30" spans="1:5">
      <c r="A30" s="39" t="s">
        <v>3</v>
      </c>
      <c r="B30" s="35">
        <v>0.5</v>
      </c>
      <c r="C30" s="36" t="s">
        <v>6</v>
      </c>
      <c r="D30" s="37">
        <v>114</v>
      </c>
      <c r="E30" s="38" t="s">
        <v>5</v>
      </c>
    </row>
    <row r="31" spans="1:5">
      <c r="A31" s="39" t="s">
        <v>2</v>
      </c>
      <c r="B31" s="38" t="s">
        <v>51</v>
      </c>
      <c r="C31" s="38"/>
      <c r="D31" s="38"/>
      <c r="E31" s="38"/>
    </row>
    <row r="32" spans="1:5">
      <c r="A32" s="39" t="s">
        <v>1</v>
      </c>
      <c r="B32" s="38" t="s">
        <v>28</v>
      </c>
      <c r="C32" s="38"/>
      <c r="D32" s="38"/>
      <c r="E32" s="38"/>
    </row>
    <row r="33" spans="1:5" ht="28.5" customHeight="1">
      <c r="A33" s="39" t="s">
        <v>4</v>
      </c>
      <c r="B33" s="76" t="s">
        <v>52</v>
      </c>
      <c r="C33" s="76"/>
      <c r="D33" s="76"/>
      <c r="E33" s="76"/>
    </row>
    <row r="34" spans="1:5">
      <c r="A34" s="28" t="s">
        <v>61</v>
      </c>
      <c r="B34" s="29" t="s">
        <v>53</v>
      </c>
      <c r="C34" s="30" t="s">
        <v>20</v>
      </c>
      <c r="D34" s="31" t="s">
        <v>0</v>
      </c>
      <c r="E34" s="32">
        <f>D36+D41+D46+D51</f>
        <v>4339.2000000000007</v>
      </c>
    </row>
    <row r="35" spans="1:5">
      <c r="A35" s="77" t="s">
        <v>23</v>
      </c>
      <c r="B35" s="78"/>
      <c r="C35" s="79" t="s">
        <v>22</v>
      </c>
      <c r="D35" s="80"/>
      <c r="E35" s="80"/>
    </row>
    <row r="36" spans="1:5">
      <c r="A36" s="39" t="s">
        <v>3</v>
      </c>
      <c r="B36" s="35">
        <v>4</v>
      </c>
      <c r="C36" s="36" t="s">
        <v>6</v>
      </c>
      <c r="D36" s="37">
        <v>1142.4000000000001</v>
      </c>
      <c r="E36" s="38" t="s">
        <v>5</v>
      </c>
    </row>
    <row r="37" spans="1:5">
      <c r="A37" s="39" t="s">
        <v>2</v>
      </c>
      <c r="B37" s="38" t="s">
        <v>54</v>
      </c>
      <c r="C37" s="38"/>
      <c r="D37" s="38"/>
      <c r="E37" s="38"/>
    </row>
    <row r="38" spans="1:5">
      <c r="A38" s="39" t="s">
        <v>1</v>
      </c>
      <c r="B38" s="38" t="s">
        <v>55</v>
      </c>
      <c r="C38" s="38"/>
      <c r="D38" s="38"/>
      <c r="E38" s="38"/>
    </row>
    <row r="39" spans="1:5" ht="30" customHeight="1">
      <c r="A39" s="39" t="s">
        <v>4</v>
      </c>
      <c r="B39" s="76" t="s">
        <v>56</v>
      </c>
      <c r="C39" s="76"/>
      <c r="D39" s="76"/>
      <c r="E39" s="76"/>
    </row>
    <row r="40" spans="1:5">
      <c r="A40" s="77" t="s">
        <v>57</v>
      </c>
      <c r="B40" s="78"/>
      <c r="C40" s="79" t="s">
        <v>22</v>
      </c>
      <c r="D40" s="80"/>
      <c r="E40" s="80"/>
    </row>
    <row r="41" spans="1:5">
      <c r="A41" s="33" t="s">
        <v>3</v>
      </c>
      <c r="B41" s="35">
        <v>4</v>
      </c>
      <c r="C41" s="36" t="s">
        <v>6</v>
      </c>
      <c r="D41" s="37">
        <v>1142.4000000000001</v>
      </c>
      <c r="E41" s="38" t="s">
        <v>5</v>
      </c>
    </row>
    <row r="42" spans="1:5">
      <c r="A42" s="33" t="s">
        <v>2</v>
      </c>
      <c r="B42" s="38" t="s">
        <v>54</v>
      </c>
      <c r="C42" s="38"/>
      <c r="D42" s="38"/>
      <c r="E42" s="38"/>
    </row>
    <row r="43" spans="1:5">
      <c r="A43" s="33" t="s">
        <v>1</v>
      </c>
      <c r="B43" s="38" t="s">
        <v>55</v>
      </c>
      <c r="C43" s="38"/>
      <c r="D43" s="38"/>
      <c r="E43" s="38"/>
    </row>
    <row r="44" spans="1:5" ht="30" customHeight="1">
      <c r="A44" s="34" t="s">
        <v>4</v>
      </c>
      <c r="B44" s="76" t="s">
        <v>56</v>
      </c>
      <c r="C44" s="76"/>
      <c r="D44" s="76"/>
      <c r="E44" s="76"/>
    </row>
    <row r="45" spans="1:5">
      <c r="A45" s="77" t="s">
        <v>58</v>
      </c>
      <c r="B45" s="78"/>
      <c r="C45" s="79" t="s">
        <v>22</v>
      </c>
      <c r="D45" s="80"/>
      <c r="E45" s="80"/>
    </row>
    <row r="46" spans="1:5">
      <c r="A46" s="33" t="s">
        <v>3</v>
      </c>
      <c r="B46" s="35">
        <v>4</v>
      </c>
      <c r="C46" s="36" t="s">
        <v>6</v>
      </c>
      <c r="D46" s="37">
        <v>1142.4000000000001</v>
      </c>
      <c r="E46" s="38" t="s">
        <v>5</v>
      </c>
    </row>
    <row r="47" spans="1:5">
      <c r="A47" s="33" t="s">
        <v>2</v>
      </c>
      <c r="B47" s="38" t="s">
        <v>54</v>
      </c>
      <c r="C47" s="38"/>
      <c r="D47" s="38"/>
      <c r="E47" s="38"/>
    </row>
    <row r="48" spans="1:5">
      <c r="A48" s="33" t="s">
        <v>1</v>
      </c>
      <c r="B48" s="38" t="s">
        <v>55</v>
      </c>
      <c r="C48" s="38"/>
      <c r="D48" s="38"/>
      <c r="E48" s="38"/>
    </row>
    <row r="49" spans="1:5" ht="30" customHeight="1">
      <c r="A49" s="34" t="s">
        <v>4</v>
      </c>
      <c r="B49" s="76" t="s">
        <v>56</v>
      </c>
      <c r="C49" s="76"/>
      <c r="D49" s="76"/>
      <c r="E49" s="76"/>
    </row>
    <row r="50" spans="1:5">
      <c r="A50" s="77" t="s">
        <v>59</v>
      </c>
      <c r="B50" s="78"/>
      <c r="C50" s="79" t="s">
        <v>60</v>
      </c>
      <c r="D50" s="80"/>
      <c r="E50" s="80"/>
    </row>
    <row r="51" spans="1:5">
      <c r="A51" s="33" t="s">
        <v>3</v>
      </c>
      <c r="B51" s="35">
        <v>4</v>
      </c>
      <c r="C51" s="36" t="s">
        <v>6</v>
      </c>
      <c r="D51" s="37">
        <v>912</v>
      </c>
      <c r="E51" s="38" t="s">
        <v>5</v>
      </c>
    </row>
    <row r="52" spans="1:5">
      <c r="A52" s="33" t="s">
        <v>2</v>
      </c>
      <c r="B52" s="38" t="s">
        <v>54</v>
      </c>
      <c r="C52" s="38"/>
      <c r="D52" s="38"/>
      <c r="E52" s="38"/>
    </row>
    <row r="53" spans="1:5">
      <c r="A53" s="33" t="s">
        <v>1</v>
      </c>
      <c r="B53" s="38" t="s">
        <v>55</v>
      </c>
      <c r="C53" s="38"/>
      <c r="D53" s="38"/>
      <c r="E53" s="38"/>
    </row>
    <row r="54" spans="1:5" ht="30" customHeight="1">
      <c r="A54" s="34" t="s">
        <v>4</v>
      </c>
      <c r="B54" s="76" t="s">
        <v>66</v>
      </c>
      <c r="C54" s="76"/>
      <c r="D54" s="76"/>
      <c r="E54" s="76"/>
    </row>
    <row r="55" spans="1:5">
      <c r="A55" s="28" t="s">
        <v>62</v>
      </c>
      <c r="B55" s="29" t="s">
        <v>63</v>
      </c>
      <c r="C55" s="30" t="s">
        <v>20</v>
      </c>
      <c r="D55" s="31" t="s">
        <v>0</v>
      </c>
      <c r="E55" s="32">
        <f>D57+D62+D67+D72</f>
        <v>2169.6000000000004</v>
      </c>
    </row>
    <row r="56" spans="1:5">
      <c r="A56" s="77" t="s">
        <v>23</v>
      </c>
      <c r="B56" s="78"/>
      <c r="C56" s="79" t="s">
        <v>22</v>
      </c>
      <c r="D56" s="80"/>
      <c r="E56" s="80"/>
    </row>
    <row r="57" spans="1:5">
      <c r="A57" s="39" t="s">
        <v>3</v>
      </c>
      <c r="B57" s="35">
        <v>2</v>
      </c>
      <c r="C57" s="36" t="s">
        <v>6</v>
      </c>
      <c r="D57" s="37">
        <v>571.20000000000005</v>
      </c>
      <c r="E57" s="38" t="s">
        <v>5</v>
      </c>
    </row>
    <row r="58" spans="1:5">
      <c r="A58" s="39" t="s">
        <v>2</v>
      </c>
      <c r="B58" s="38" t="s">
        <v>64</v>
      </c>
      <c r="C58" s="38"/>
      <c r="D58" s="38"/>
      <c r="E58" s="38"/>
    </row>
    <row r="59" spans="1:5">
      <c r="A59" s="39" t="s">
        <v>1</v>
      </c>
      <c r="B59" s="38" t="s">
        <v>65</v>
      </c>
      <c r="C59" s="38"/>
      <c r="D59" s="38"/>
      <c r="E59" s="38"/>
    </row>
    <row r="60" spans="1:5" ht="31.5" customHeight="1">
      <c r="A60" s="39" t="s">
        <v>4</v>
      </c>
      <c r="B60" s="76" t="s">
        <v>56</v>
      </c>
      <c r="C60" s="76"/>
      <c r="D60" s="76"/>
      <c r="E60" s="76"/>
    </row>
    <row r="61" spans="1:5">
      <c r="A61" s="77" t="s">
        <v>57</v>
      </c>
      <c r="B61" s="78"/>
      <c r="C61" s="79" t="s">
        <v>22</v>
      </c>
      <c r="D61" s="80"/>
      <c r="E61" s="80"/>
    </row>
    <row r="62" spans="1:5">
      <c r="A62" s="39" t="s">
        <v>3</v>
      </c>
      <c r="B62" s="35">
        <v>2</v>
      </c>
      <c r="C62" s="36" t="s">
        <v>6</v>
      </c>
      <c r="D62" s="37">
        <v>571.20000000000005</v>
      </c>
      <c r="E62" s="38" t="s">
        <v>5</v>
      </c>
    </row>
    <row r="63" spans="1:5">
      <c r="A63" s="39" t="s">
        <v>2</v>
      </c>
      <c r="B63" s="38" t="s">
        <v>64</v>
      </c>
      <c r="C63" s="38"/>
      <c r="D63" s="38"/>
      <c r="E63" s="38"/>
    </row>
    <row r="64" spans="1:5">
      <c r="A64" s="39" t="s">
        <v>1</v>
      </c>
      <c r="B64" s="38" t="s">
        <v>65</v>
      </c>
      <c r="C64" s="38"/>
      <c r="D64" s="38"/>
      <c r="E64" s="38"/>
    </row>
    <row r="65" spans="1:5" ht="28.5" customHeight="1">
      <c r="A65" s="39" t="s">
        <v>4</v>
      </c>
      <c r="B65" s="76" t="s">
        <v>56</v>
      </c>
      <c r="C65" s="76"/>
      <c r="D65" s="76"/>
      <c r="E65" s="76"/>
    </row>
    <row r="66" spans="1:5">
      <c r="A66" s="77" t="s">
        <v>58</v>
      </c>
      <c r="B66" s="78"/>
      <c r="C66" s="79" t="s">
        <v>22</v>
      </c>
      <c r="D66" s="80"/>
      <c r="E66" s="80"/>
    </row>
    <row r="67" spans="1:5">
      <c r="A67" s="39" t="s">
        <v>3</v>
      </c>
      <c r="B67" s="35">
        <v>2</v>
      </c>
      <c r="C67" s="36" t="s">
        <v>6</v>
      </c>
      <c r="D67" s="37">
        <v>571.20000000000005</v>
      </c>
      <c r="E67" s="38" t="s">
        <v>5</v>
      </c>
    </row>
    <row r="68" spans="1:5">
      <c r="A68" s="39" t="s">
        <v>2</v>
      </c>
      <c r="B68" s="38" t="s">
        <v>64</v>
      </c>
      <c r="C68" s="38"/>
      <c r="D68" s="38"/>
      <c r="E68" s="38"/>
    </row>
    <row r="69" spans="1:5">
      <c r="A69" s="39" t="s">
        <v>1</v>
      </c>
      <c r="B69" s="38" t="s">
        <v>65</v>
      </c>
      <c r="C69" s="38"/>
      <c r="D69" s="38"/>
      <c r="E69" s="38"/>
    </row>
    <row r="70" spans="1:5" ht="28.5" customHeight="1">
      <c r="A70" s="39" t="s">
        <v>4</v>
      </c>
      <c r="B70" s="76" t="s">
        <v>56</v>
      </c>
      <c r="C70" s="76"/>
      <c r="D70" s="76"/>
      <c r="E70" s="76"/>
    </row>
    <row r="71" spans="1:5">
      <c r="A71" s="77" t="s">
        <v>67</v>
      </c>
      <c r="B71" s="78"/>
      <c r="C71" s="79" t="s">
        <v>68</v>
      </c>
      <c r="D71" s="80"/>
      <c r="E71" s="80"/>
    </row>
    <row r="72" spans="1:5">
      <c r="A72" s="39" t="s">
        <v>3</v>
      </c>
      <c r="B72" s="35">
        <v>2</v>
      </c>
      <c r="C72" s="36" t="s">
        <v>6</v>
      </c>
      <c r="D72" s="37">
        <v>456</v>
      </c>
      <c r="E72" s="38" t="s">
        <v>5</v>
      </c>
    </row>
    <row r="73" spans="1:5">
      <c r="A73" s="39" t="s">
        <v>2</v>
      </c>
      <c r="B73" s="38" t="s">
        <v>64</v>
      </c>
      <c r="C73" s="38"/>
      <c r="D73" s="38"/>
      <c r="E73" s="38"/>
    </row>
    <row r="74" spans="1:5">
      <c r="A74" s="39" t="s">
        <v>1</v>
      </c>
      <c r="B74" s="38" t="s">
        <v>65</v>
      </c>
      <c r="C74" s="38"/>
      <c r="D74" s="38"/>
      <c r="E74" s="38"/>
    </row>
    <row r="75" spans="1:5" ht="31.5" customHeight="1">
      <c r="A75" s="39" t="s">
        <v>4</v>
      </c>
      <c r="B75" s="76" t="s">
        <v>66</v>
      </c>
      <c r="C75" s="76"/>
      <c r="D75" s="76"/>
      <c r="E75" s="76"/>
    </row>
    <row r="76" spans="1:5">
      <c r="A76" s="28" t="s">
        <v>69</v>
      </c>
      <c r="B76" s="29" t="s">
        <v>70</v>
      </c>
      <c r="C76" s="30" t="s">
        <v>9</v>
      </c>
      <c r="D76" s="31" t="s">
        <v>0</v>
      </c>
      <c r="E76" s="32" t="e">
        <f>D78+D83+D88+D93</f>
        <v>#VALUE!</v>
      </c>
    </row>
    <row r="77" spans="1:5">
      <c r="A77" s="77" t="s">
        <v>71</v>
      </c>
      <c r="B77" s="78"/>
      <c r="C77" s="79" t="s">
        <v>72</v>
      </c>
      <c r="D77" s="80"/>
      <c r="E77" s="80"/>
    </row>
    <row r="78" spans="1:5">
      <c r="A78" s="39" t="s">
        <v>3</v>
      </c>
      <c r="B78" s="35">
        <v>3</v>
      </c>
      <c r="C78" s="36" t="s">
        <v>6</v>
      </c>
      <c r="D78" s="37">
        <v>1251</v>
      </c>
      <c r="E78" s="38" t="s">
        <v>7</v>
      </c>
    </row>
    <row r="79" spans="1:5">
      <c r="A79" s="39" t="s">
        <v>2</v>
      </c>
      <c r="B79" s="38" t="s">
        <v>73</v>
      </c>
      <c r="C79" s="38"/>
      <c r="D79" s="38"/>
      <c r="E79" s="38"/>
    </row>
    <row r="80" spans="1:5">
      <c r="A80" s="39" t="s">
        <v>1</v>
      </c>
      <c r="B80" s="38" t="s">
        <v>74</v>
      </c>
      <c r="C80" s="38"/>
      <c r="D80" s="38"/>
      <c r="E80" s="38"/>
    </row>
    <row r="81" spans="1:5" ht="40.5" customHeight="1">
      <c r="A81" s="39" t="s">
        <v>4</v>
      </c>
      <c r="B81" s="76" t="s">
        <v>75</v>
      </c>
      <c r="C81" s="76"/>
      <c r="D81" s="76"/>
      <c r="E81" s="76"/>
    </row>
    <row r="82" spans="1:5">
      <c r="A82" s="28" t="s">
        <v>77</v>
      </c>
      <c r="B82" s="29" t="s">
        <v>26</v>
      </c>
      <c r="C82" s="30" t="s">
        <v>9</v>
      </c>
      <c r="D82" s="31" t="s">
        <v>0</v>
      </c>
      <c r="E82" s="32">
        <f>D84</f>
        <v>114</v>
      </c>
    </row>
    <row r="83" spans="1:5">
      <c r="A83" s="77" t="s">
        <v>76</v>
      </c>
      <c r="B83" s="78"/>
      <c r="C83" s="79" t="s">
        <v>19</v>
      </c>
      <c r="D83" s="80"/>
      <c r="E83" s="80"/>
    </row>
    <row r="84" spans="1:5">
      <c r="A84" s="39" t="s">
        <v>3</v>
      </c>
      <c r="B84" s="35">
        <v>0.5</v>
      </c>
      <c r="C84" s="36" t="s">
        <v>6</v>
      </c>
      <c r="D84" s="37">
        <v>114</v>
      </c>
      <c r="E84" s="38" t="s">
        <v>5</v>
      </c>
    </row>
    <row r="85" spans="1:5">
      <c r="A85" s="39" t="s">
        <v>2</v>
      </c>
      <c r="B85" s="38" t="s">
        <v>79</v>
      </c>
      <c r="C85" s="38"/>
      <c r="D85" s="38"/>
      <c r="E85" s="38"/>
    </row>
    <row r="86" spans="1:5">
      <c r="A86" s="39" t="s">
        <v>1</v>
      </c>
      <c r="B86" s="38" t="s">
        <v>28</v>
      </c>
      <c r="C86" s="38"/>
      <c r="D86" s="38"/>
      <c r="E86" s="38"/>
    </row>
    <row r="87" spans="1:5" ht="30" customHeight="1">
      <c r="A87" s="39" t="s">
        <v>4</v>
      </c>
      <c r="B87" s="76" t="s">
        <v>78</v>
      </c>
      <c r="C87" s="76"/>
      <c r="D87" s="76"/>
      <c r="E87" s="76"/>
    </row>
    <row r="88" spans="1:5">
      <c r="A88" s="28" t="s">
        <v>80</v>
      </c>
      <c r="B88" s="29" t="s">
        <v>70</v>
      </c>
      <c r="C88" s="30" t="s">
        <v>9</v>
      </c>
      <c r="D88" s="31" t="s">
        <v>0</v>
      </c>
      <c r="E88" s="32">
        <f>D90</f>
        <v>2382</v>
      </c>
    </row>
    <row r="89" spans="1:5">
      <c r="A89" s="77" t="s">
        <v>81</v>
      </c>
      <c r="B89" s="78"/>
      <c r="C89" s="79" t="s">
        <v>82</v>
      </c>
      <c r="D89" s="80"/>
      <c r="E89" s="80"/>
    </row>
    <row r="90" spans="1:5">
      <c r="A90" s="39" t="s">
        <v>3</v>
      </c>
      <c r="B90" s="35">
        <v>3</v>
      </c>
      <c r="C90" s="36" t="s">
        <v>6</v>
      </c>
      <c r="D90" s="37">
        <v>2382</v>
      </c>
      <c r="E90" s="38" t="s">
        <v>83</v>
      </c>
    </row>
    <row r="91" spans="1:5">
      <c r="A91" s="39" t="s">
        <v>2</v>
      </c>
      <c r="B91" s="38" t="s">
        <v>84</v>
      </c>
      <c r="C91" s="38"/>
      <c r="D91" s="38"/>
      <c r="E91" s="38"/>
    </row>
    <row r="92" spans="1:5">
      <c r="A92" s="39" t="s">
        <v>1</v>
      </c>
      <c r="B92" s="38" t="s">
        <v>85</v>
      </c>
      <c r="C92" s="38"/>
      <c r="D92" s="38"/>
      <c r="E92" s="38"/>
    </row>
    <row r="93" spans="1:5">
      <c r="A93" s="39" t="s">
        <v>4</v>
      </c>
      <c r="B93" s="76" t="s">
        <v>86</v>
      </c>
      <c r="C93" s="76"/>
      <c r="D93" s="76"/>
      <c r="E93" s="76"/>
    </row>
    <row r="94" spans="1:5" ht="15" customHeight="1">
      <c r="A94" s="70" t="s">
        <v>10</v>
      </c>
      <c r="B94" s="71"/>
      <c r="C94" s="66" t="s">
        <v>11</v>
      </c>
      <c r="D94" s="66"/>
      <c r="E94" s="19">
        <v>56</v>
      </c>
    </row>
    <row r="95" spans="1:5" ht="15" customHeight="1">
      <c r="A95" s="72"/>
      <c r="B95" s="73"/>
      <c r="C95" s="66" t="s">
        <v>12</v>
      </c>
      <c r="D95" s="66"/>
      <c r="E95" s="20">
        <v>13</v>
      </c>
    </row>
    <row r="96" spans="1:5" s="5" customFormat="1" ht="15" customHeight="1">
      <c r="A96" s="72"/>
      <c r="B96" s="73"/>
      <c r="C96" s="66" t="s">
        <v>13</v>
      </c>
      <c r="D96" s="66"/>
      <c r="E96" s="20">
        <v>7</v>
      </c>
    </row>
    <row r="97" spans="1:5" s="5" customFormat="1" ht="15" customHeight="1">
      <c r="A97" s="74"/>
      <c r="B97" s="75"/>
      <c r="C97" s="67" t="s">
        <v>21</v>
      </c>
      <c r="D97" s="66"/>
      <c r="E97" s="21">
        <v>17509.8</v>
      </c>
    </row>
    <row r="98" spans="1:5" s="5" customFormat="1">
      <c r="A98" s="68" t="s">
        <v>14</v>
      </c>
      <c r="B98" s="69"/>
      <c r="C98" s="25" t="s">
        <v>15</v>
      </c>
      <c r="D98" s="25" t="s">
        <v>16</v>
      </c>
      <c r="E98" s="22" t="s">
        <v>17</v>
      </c>
    </row>
    <row r="99" spans="1:5" s="5" customFormat="1">
      <c r="A99" s="57" t="s">
        <v>71</v>
      </c>
      <c r="B99" s="58"/>
      <c r="C99" s="7" t="s">
        <v>72</v>
      </c>
      <c r="D99" s="8">
        <v>3</v>
      </c>
      <c r="E99" s="23">
        <v>1251</v>
      </c>
    </row>
    <row r="100" spans="1:5" s="5" customFormat="1">
      <c r="A100" s="57" t="s">
        <v>43</v>
      </c>
      <c r="B100" s="58"/>
      <c r="C100" s="17" t="s">
        <v>22</v>
      </c>
      <c r="D100" s="8">
        <v>5</v>
      </c>
      <c r="E100" s="23">
        <v>1428</v>
      </c>
    </row>
    <row r="101" spans="1:5" s="5" customFormat="1">
      <c r="A101" s="57" t="s">
        <v>76</v>
      </c>
      <c r="B101" s="58"/>
      <c r="C101" s="7" t="s">
        <v>19</v>
      </c>
      <c r="D101" s="8">
        <v>1</v>
      </c>
      <c r="E101" s="23">
        <v>228</v>
      </c>
    </row>
    <row r="102" spans="1:5" s="5" customFormat="1">
      <c r="A102" s="57" t="s">
        <v>87</v>
      </c>
      <c r="B102" s="58"/>
      <c r="C102" s="7" t="s">
        <v>22</v>
      </c>
      <c r="D102" s="8">
        <v>6</v>
      </c>
      <c r="E102" s="23">
        <v>1713.6</v>
      </c>
    </row>
    <row r="103" spans="1:5" s="5" customFormat="1">
      <c r="A103" s="57" t="s">
        <v>47</v>
      </c>
      <c r="B103" s="58"/>
      <c r="C103" s="7" t="s">
        <v>22</v>
      </c>
      <c r="D103" s="8">
        <v>5</v>
      </c>
      <c r="E103" s="23">
        <v>1428</v>
      </c>
    </row>
    <row r="104" spans="1:5" s="5" customFormat="1">
      <c r="A104" s="57" t="s">
        <v>49</v>
      </c>
      <c r="B104" s="58"/>
      <c r="C104" s="7" t="s">
        <v>22</v>
      </c>
      <c r="D104" s="8">
        <v>5</v>
      </c>
      <c r="E104" s="23">
        <v>1428</v>
      </c>
    </row>
    <row r="105" spans="1:5" s="5" customFormat="1">
      <c r="A105" s="57" t="s">
        <v>46</v>
      </c>
      <c r="B105" s="58"/>
      <c r="C105" s="7" t="s">
        <v>22</v>
      </c>
      <c r="D105" s="8">
        <v>5</v>
      </c>
      <c r="E105" s="23">
        <v>1428</v>
      </c>
    </row>
    <row r="106" spans="1:5" s="5" customFormat="1">
      <c r="A106" s="57" t="s">
        <v>48</v>
      </c>
      <c r="B106" s="58"/>
      <c r="C106" s="7" t="s">
        <v>22</v>
      </c>
      <c r="D106" s="8">
        <v>5</v>
      </c>
      <c r="E106" s="23">
        <v>1428</v>
      </c>
    </row>
    <row r="107" spans="1:5" s="5" customFormat="1">
      <c r="A107" s="57" t="s">
        <v>67</v>
      </c>
      <c r="B107" s="58"/>
      <c r="C107" s="7" t="s">
        <v>68</v>
      </c>
      <c r="D107" s="8">
        <v>2</v>
      </c>
      <c r="E107" s="23">
        <v>456</v>
      </c>
    </row>
    <row r="108" spans="1:5" s="5" customFormat="1">
      <c r="A108" s="57" t="s">
        <v>59</v>
      </c>
      <c r="B108" s="58"/>
      <c r="C108" s="7" t="s">
        <v>88</v>
      </c>
      <c r="D108" s="8">
        <v>4</v>
      </c>
      <c r="E108" s="23">
        <v>912</v>
      </c>
    </row>
    <row r="109" spans="1:5" s="5" customFormat="1">
      <c r="A109" s="57" t="s">
        <v>57</v>
      </c>
      <c r="B109" s="58"/>
      <c r="C109" s="7" t="s">
        <v>22</v>
      </c>
      <c r="D109" s="8">
        <v>6</v>
      </c>
      <c r="E109" s="23">
        <v>1713.6</v>
      </c>
    </row>
    <row r="110" spans="1:5" s="5" customFormat="1">
      <c r="A110" s="57" t="s">
        <v>81</v>
      </c>
      <c r="B110" s="58"/>
      <c r="C110" s="7" t="s">
        <v>82</v>
      </c>
      <c r="D110" s="8">
        <v>3</v>
      </c>
      <c r="E110" s="23">
        <v>2382</v>
      </c>
    </row>
    <row r="111" spans="1:5" s="5" customFormat="1">
      <c r="A111" s="57" t="s">
        <v>58</v>
      </c>
      <c r="B111" s="58"/>
      <c r="C111" s="7" t="s">
        <v>22</v>
      </c>
      <c r="D111" s="8">
        <v>6</v>
      </c>
      <c r="E111" s="23">
        <v>1713.6</v>
      </c>
    </row>
    <row r="112" spans="1:5" s="5" customFormat="1">
      <c r="A112" s="55" t="s">
        <v>18</v>
      </c>
      <c r="B112" s="56"/>
      <c r="C112" s="56"/>
      <c r="D112" s="6">
        <f>SUM(D99:D111)</f>
        <v>56</v>
      </c>
      <c r="E112" s="24">
        <f>SUM(E99:E111)</f>
        <v>17509.8</v>
      </c>
    </row>
    <row r="113" spans="1:5" s="5" customFormat="1">
      <c r="A113" s="54" t="s">
        <v>25</v>
      </c>
      <c r="B113" s="54"/>
      <c r="C113" s="54"/>
      <c r="D113" s="54"/>
      <c r="E113" s="54"/>
    </row>
    <row r="114" spans="1:5" s="5" customFormat="1">
      <c r="A114" s="3"/>
      <c r="B114" s="3"/>
      <c r="C114" s="3"/>
      <c r="D114" s="3"/>
      <c r="E114" s="9"/>
    </row>
  </sheetData>
  <sheetProtection password="C76B" sheet="1" objects="1" scenarios="1"/>
  <mergeCells count="73">
    <mergeCell ref="A3:B3"/>
    <mergeCell ref="C3:E3"/>
    <mergeCell ref="A1:E1"/>
    <mergeCell ref="B7:E7"/>
    <mergeCell ref="A8:B8"/>
    <mergeCell ref="C8:E8"/>
    <mergeCell ref="B12:E12"/>
    <mergeCell ref="A13:B13"/>
    <mergeCell ref="C13:E13"/>
    <mergeCell ref="B17:E17"/>
    <mergeCell ref="A18:B18"/>
    <mergeCell ref="C18:E18"/>
    <mergeCell ref="B22:E22"/>
    <mergeCell ref="A23:B23"/>
    <mergeCell ref="C23:E23"/>
    <mergeCell ref="B27:E27"/>
    <mergeCell ref="A29:B29"/>
    <mergeCell ref="C29:E29"/>
    <mergeCell ref="B33:E33"/>
    <mergeCell ref="A35:B35"/>
    <mergeCell ref="C35:E35"/>
    <mergeCell ref="B39:E39"/>
    <mergeCell ref="A40:B40"/>
    <mergeCell ref="C40:E40"/>
    <mergeCell ref="B44:E44"/>
    <mergeCell ref="A45:B45"/>
    <mergeCell ref="C45:E45"/>
    <mergeCell ref="B49:E49"/>
    <mergeCell ref="A50:B50"/>
    <mergeCell ref="C50:E50"/>
    <mergeCell ref="B54:E54"/>
    <mergeCell ref="A56:B56"/>
    <mergeCell ref="C56:E56"/>
    <mergeCell ref="B60:E60"/>
    <mergeCell ref="A61:B61"/>
    <mergeCell ref="C61:E61"/>
    <mergeCell ref="B65:E65"/>
    <mergeCell ref="A66:B66"/>
    <mergeCell ref="C66:E66"/>
    <mergeCell ref="B70:E70"/>
    <mergeCell ref="A71:B71"/>
    <mergeCell ref="C71:E71"/>
    <mergeCell ref="B75:E75"/>
    <mergeCell ref="A77:B77"/>
    <mergeCell ref="C77:E77"/>
    <mergeCell ref="B81:E81"/>
    <mergeCell ref="A83:B83"/>
    <mergeCell ref="C83:E83"/>
    <mergeCell ref="B87:E87"/>
    <mergeCell ref="A89:B89"/>
    <mergeCell ref="C89:E89"/>
    <mergeCell ref="A104:B104"/>
    <mergeCell ref="A100:B100"/>
    <mergeCell ref="B93:E93"/>
    <mergeCell ref="A94:B97"/>
    <mergeCell ref="C94:D94"/>
    <mergeCell ref="C95:D95"/>
    <mergeCell ref="C96:D96"/>
    <mergeCell ref="C97:D97"/>
    <mergeCell ref="A98:B98"/>
    <mergeCell ref="A99:B99"/>
    <mergeCell ref="A101:B101"/>
    <mergeCell ref="A102:B102"/>
    <mergeCell ref="A103:B103"/>
    <mergeCell ref="A111:B111"/>
    <mergeCell ref="A105:B105"/>
    <mergeCell ref="A106:B106"/>
    <mergeCell ref="A112:C112"/>
    <mergeCell ref="A113:E113"/>
    <mergeCell ref="A107:B107"/>
    <mergeCell ref="A108:B108"/>
    <mergeCell ref="A109:B109"/>
    <mergeCell ref="A110:B110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4"/>
  <sheetViews>
    <sheetView zoomScaleNormal="100" workbookViewId="0">
      <selection activeCell="G152" sqref="G152"/>
    </sheetView>
  </sheetViews>
  <sheetFormatPr defaultRowHeight="15"/>
  <cols>
    <col min="1" max="1" width="14.42578125" style="3" customWidth="1"/>
    <col min="2" max="2" width="23.7109375" style="3" customWidth="1"/>
    <col min="3" max="3" width="24.140625" style="3" customWidth="1"/>
    <col min="4" max="4" width="14.42578125" style="3" customWidth="1"/>
    <col min="5" max="5" width="15.7109375" style="3" customWidth="1"/>
  </cols>
  <sheetData>
    <row r="1" spans="1:5" ht="28.5" customHeight="1">
      <c r="A1" s="53" t="s">
        <v>24</v>
      </c>
      <c r="B1" s="53"/>
      <c r="C1" s="53"/>
      <c r="D1" s="53"/>
      <c r="E1" s="53"/>
    </row>
    <row r="2" spans="1:5">
      <c r="A2" s="28" t="s">
        <v>89</v>
      </c>
      <c r="B2" s="29" t="s">
        <v>90</v>
      </c>
      <c r="C2" s="30" t="s">
        <v>9</v>
      </c>
      <c r="D2" s="31" t="s">
        <v>0</v>
      </c>
      <c r="E2" s="32">
        <f>D4</f>
        <v>267</v>
      </c>
    </row>
    <row r="3" spans="1:5">
      <c r="A3" s="60" t="s">
        <v>91</v>
      </c>
      <c r="B3" s="61"/>
      <c r="C3" s="64" t="s">
        <v>22</v>
      </c>
      <c r="D3" s="65"/>
      <c r="E3" s="65"/>
    </row>
    <row r="4" spans="1:5">
      <c r="A4" s="39" t="s">
        <v>3</v>
      </c>
      <c r="B4" s="35">
        <v>1</v>
      </c>
      <c r="C4" s="36" t="s">
        <v>6</v>
      </c>
      <c r="D4" s="37">
        <v>267</v>
      </c>
      <c r="E4" s="38" t="s">
        <v>7</v>
      </c>
    </row>
    <row r="5" spans="1:5">
      <c r="A5" s="39" t="s">
        <v>2</v>
      </c>
      <c r="B5" s="38" t="s">
        <v>92</v>
      </c>
      <c r="C5" s="38"/>
      <c r="D5" s="38"/>
      <c r="E5" s="38"/>
    </row>
    <row r="6" spans="1:5">
      <c r="A6" s="39" t="s">
        <v>1</v>
      </c>
      <c r="B6" s="38" t="s">
        <v>93</v>
      </c>
      <c r="C6" s="38"/>
      <c r="D6" s="38"/>
      <c r="E6" s="38"/>
    </row>
    <row r="7" spans="1:5" ht="27.75" customHeight="1">
      <c r="A7" s="39" t="s">
        <v>4</v>
      </c>
      <c r="B7" s="76" t="s">
        <v>94</v>
      </c>
      <c r="C7" s="76"/>
      <c r="D7" s="76"/>
      <c r="E7" s="76"/>
    </row>
    <row r="8" spans="1:5">
      <c r="A8" s="28" t="s">
        <v>95</v>
      </c>
      <c r="B8" s="29" t="s">
        <v>96</v>
      </c>
      <c r="C8" s="30" t="s">
        <v>20</v>
      </c>
      <c r="D8" s="31" t="s">
        <v>0</v>
      </c>
      <c r="E8" s="32">
        <f>D10+D15+D20+D25</f>
        <v>5424</v>
      </c>
    </row>
    <row r="9" spans="1:5">
      <c r="A9" s="57" t="s">
        <v>97</v>
      </c>
      <c r="B9" s="58"/>
      <c r="C9" s="62" t="s">
        <v>22</v>
      </c>
      <c r="D9" s="63"/>
      <c r="E9" s="63"/>
    </row>
    <row r="10" spans="1:5">
      <c r="A10" s="39" t="s">
        <v>3</v>
      </c>
      <c r="B10" s="35">
        <v>5</v>
      </c>
      <c r="C10" s="36" t="s">
        <v>6</v>
      </c>
      <c r="D10" s="37">
        <v>1428</v>
      </c>
      <c r="E10" s="38" t="s">
        <v>5</v>
      </c>
    </row>
    <row r="11" spans="1:5">
      <c r="A11" s="39" t="s">
        <v>2</v>
      </c>
      <c r="B11" s="38" t="s">
        <v>98</v>
      </c>
      <c r="C11" s="38"/>
      <c r="D11" s="38"/>
      <c r="E11" s="38"/>
    </row>
    <row r="12" spans="1:5">
      <c r="A12" s="39" t="s">
        <v>1</v>
      </c>
      <c r="B12" s="38" t="s">
        <v>99</v>
      </c>
      <c r="C12" s="38"/>
      <c r="D12" s="38"/>
      <c r="E12" s="38"/>
    </row>
    <row r="13" spans="1:5">
      <c r="A13" s="39" t="s">
        <v>4</v>
      </c>
      <c r="B13" s="76" t="s">
        <v>100</v>
      </c>
      <c r="C13" s="76"/>
      <c r="D13" s="76"/>
      <c r="E13" s="76"/>
    </row>
    <row r="14" spans="1:5">
      <c r="A14" s="57" t="s">
        <v>101</v>
      </c>
      <c r="B14" s="58"/>
      <c r="C14" s="62" t="s">
        <v>22</v>
      </c>
      <c r="D14" s="63"/>
      <c r="E14" s="63"/>
    </row>
    <row r="15" spans="1:5">
      <c r="A15" s="39" t="s">
        <v>3</v>
      </c>
      <c r="B15" s="35">
        <v>5</v>
      </c>
      <c r="C15" s="36" t="s">
        <v>6</v>
      </c>
      <c r="D15" s="37">
        <v>1428</v>
      </c>
      <c r="E15" s="38" t="s">
        <v>5</v>
      </c>
    </row>
    <row r="16" spans="1:5">
      <c r="A16" s="39" t="s">
        <v>2</v>
      </c>
      <c r="B16" s="38" t="s">
        <v>98</v>
      </c>
      <c r="C16" s="38"/>
      <c r="D16" s="38"/>
      <c r="E16" s="38"/>
    </row>
    <row r="17" spans="1:5">
      <c r="A17" s="39" t="s">
        <v>1</v>
      </c>
      <c r="B17" s="38" t="s">
        <v>99</v>
      </c>
      <c r="C17" s="38"/>
      <c r="D17" s="38"/>
      <c r="E17" s="38"/>
    </row>
    <row r="18" spans="1:5">
      <c r="A18" s="39" t="s">
        <v>4</v>
      </c>
      <c r="B18" s="76" t="s">
        <v>100</v>
      </c>
      <c r="C18" s="76"/>
      <c r="D18" s="76"/>
      <c r="E18" s="76"/>
    </row>
    <row r="19" spans="1:5">
      <c r="A19" s="57" t="s">
        <v>102</v>
      </c>
      <c r="B19" s="58"/>
      <c r="C19" s="62" t="s">
        <v>22</v>
      </c>
      <c r="D19" s="63"/>
      <c r="E19" s="63"/>
    </row>
    <row r="20" spans="1:5">
      <c r="A20" s="39" t="s">
        <v>3</v>
      </c>
      <c r="B20" s="35">
        <v>5</v>
      </c>
      <c r="C20" s="36" t="s">
        <v>6</v>
      </c>
      <c r="D20" s="37">
        <v>1428</v>
      </c>
      <c r="E20" s="38" t="s">
        <v>5</v>
      </c>
    </row>
    <row r="21" spans="1:5">
      <c r="A21" s="39" t="s">
        <v>2</v>
      </c>
      <c r="B21" s="38" t="s">
        <v>98</v>
      </c>
      <c r="C21" s="38"/>
      <c r="D21" s="38"/>
      <c r="E21" s="38"/>
    </row>
    <row r="22" spans="1:5">
      <c r="A22" s="39" t="s">
        <v>1</v>
      </c>
      <c r="B22" s="38" t="s">
        <v>99</v>
      </c>
      <c r="C22" s="38"/>
      <c r="D22" s="38"/>
      <c r="E22" s="38"/>
    </row>
    <row r="23" spans="1:5">
      <c r="A23" s="39" t="s">
        <v>4</v>
      </c>
      <c r="B23" s="76" t="s">
        <v>100</v>
      </c>
      <c r="C23" s="76"/>
      <c r="D23" s="76"/>
      <c r="E23" s="76"/>
    </row>
    <row r="24" spans="1:5">
      <c r="A24" s="77" t="s">
        <v>103</v>
      </c>
      <c r="B24" s="78"/>
      <c r="C24" s="79" t="s">
        <v>68</v>
      </c>
      <c r="D24" s="80"/>
      <c r="E24" s="80"/>
    </row>
    <row r="25" spans="1:5">
      <c r="A25" s="39" t="s">
        <v>3</v>
      </c>
      <c r="B25" s="35">
        <v>5</v>
      </c>
      <c r="C25" s="36" t="s">
        <v>6</v>
      </c>
      <c r="D25" s="37">
        <v>1140</v>
      </c>
      <c r="E25" s="38" t="s">
        <v>5</v>
      </c>
    </row>
    <row r="26" spans="1:5">
      <c r="A26" s="39" t="s">
        <v>2</v>
      </c>
      <c r="B26" s="38" t="s">
        <v>98</v>
      </c>
      <c r="C26" s="38"/>
      <c r="D26" s="38"/>
      <c r="E26" s="38"/>
    </row>
    <row r="27" spans="1:5">
      <c r="A27" s="39" t="s">
        <v>1</v>
      </c>
      <c r="B27" s="38" t="s">
        <v>99</v>
      </c>
      <c r="C27" s="38"/>
      <c r="D27" s="38"/>
      <c r="E27" s="38"/>
    </row>
    <row r="28" spans="1:5" ht="30" customHeight="1">
      <c r="A28" s="39" t="s">
        <v>4</v>
      </c>
      <c r="B28" s="76" t="s">
        <v>104</v>
      </c>
      <c r="C28" s="76"/>
      <c r="D28" s="76"/>
      <c r="E28" s="76"/>
    </row>
    <row r="29" spans="1:5" ht="15" customHeight="1">
      <c r="A29" s="28" t="s">
        <v>105</v>
      </c>
      <c r="B29" s="29" t="s">
        <v>106</v>
      </c>
      <c r="C29" s="30" t="s">
        <v>107</v>
      </c>
      <c r="D29" s="31" t="s">
        <v>0</v>
      </c>
      <c r="E29" s="32">
        <f>D41+D31+D36</f>
        <v>1598.4</v>
      </c>
    </row>
    <row r="30" spans="1:5" ht="15" customHeight="1">
      <c r="A30" s="57" t="s">
        <v>47</v>
      </c>
      <c r="B30" s="58"/>
      <c r="C30" s="62" t="s">
        <v>22</v>
      </c>
      <c r="D30" s="63"/>
      <c r="E30" s="63"/>
    </row>
    <row r="31" spans="1:5" ht="15" customHeight="1">
      <c r="A31" s="39" t="s">
        <v>3</v>
      </c>
      <c r="B31" s="35">
        <v>2</v>
      </c>
      <c r="C31" s="36" t="s">
        <v>6</v>
      </c>
      <c r="D31" s="37">
        <v>571.20000000000005</v>
      </c>
      <c r="E31" s="38" t="s">
        <v>5</v>
      </c>
    </row>
    <row r="32" spans="1:5" ht="15" customHeight="1">
      <c r="A32" s="39" t="s">
        <v>2</v>
      </c>
      <c r="B32" s="38" t="s">
        <v>98</v>
      </c>
      <c r="C32" s="38"/>
      <c r="D32" s="38"/>
      <c r="E32" s="38"/>
    </row>
    <row r="33" spans="1:5" ht="15" customHeight="1">
      <c r="A33" s="39" t="s">
        <v>1</v>
      </c>
      <c r="B33" s="38" t="s">
        <v>28</v>
      </c>
      <c r="C33" s="38"/>
      <c r="D33" s="38"/>
      <c r="E33" s="38"/>
    </row>
    <row r="34" spans="1:5" ht="26.25" customHeight="1">
      <c r="A34" s="39" t="s">
        <v>4</v>
      </c>
      <c r="B34" s="76" t="s">
        <v>108</v>
      </c>
      <c r="C34" s="76"/>
      <c r="D34" s="76"/>
      <c r="E34" s="76"/>
    </row>
    <row r="35" spans="1:5" ht="15" customHeight="1">
      <c r="A35" s="57" t="s">
        <v>49</v>
      </c>
      <c r="B35" s="58"/>
      <c r="C35" s="62" t="s">
        <v>22</v>
      </c>
      <c r="D35" s="63"/>
      <c r="E35" s="63"/>
    </row>
    <row r="36" spans="1:5" ht="15" customHeight="1">
      <c r="A36" s="39" t="s">
        <v>3</v>
      </c>
      <c r="B36" s="35">
        <v>2</v>
      </c>
      <c r="C36" s="36" t="s">
        <v>6</v>
      </c>
      <c r="D36" s="37">
        <v>571.20000000000005</v>
      </c>
      <c r="E36" s="38" t="s">
        <v>5</v>
      </c>
    </row>
    <row r="37" spans="1:5" ht="15" customHeight="1">
      <c r="A37" s="39" t="s">
        <v>2</v>
      </c>
      <c r="B37" s="38" t="s">
        <v>98</v>
      </c>
      <c r="C37" s="38"/>
      <c r="D37" s="38"/>
      <c r="E37" s="38"/>
    </row>
    <row r="38" spans="1:5" ht="15" customHeight="1">
      <c r="A38" s="39" t="s">
        <v>1</v>
      </c>
      <c r="B38" s="38" t="s">
        <v>28</v>
      </c>
      <c r="C38" s="38"/>
      <c r="D38" s="38"/>
      <c r="E38" s="38"/>
    </row>
    <row r="39" spans="1:5" ht="26.25" customHeight="1">
      <c r="A39" s="39" t="s">
        <v>4</v>
      </c>
      <c r="B39" s="76" t="s">
        <v>108</v>
      </c>
      <c r="C39" s="76"/>
      <c r="D39" s="76"/>
      <c r="E39" s="76"/>
    </row>
    <row r="40" spans="1:5">
      <c r="A40" s="77" t="s">
        <v>109</v>
      </c>
      <c r="B40" s="78"/>
      <c r="C40" s="79" t="s">
        <v>19</v>
      </c>
      <c r="D40" s="80"/>
      <c r="E40" s="80"/>
    </row>
    <row r="41" spans="1:5">
      <c r="A41" s="39" t="s">
        <v>3</v>
      </c>
      <c r="B41" s="35">
        <v>2</v>
      </c>
      <c r="C41" s="36" t="s">
        <v>6</v>
      </c>
      <c r="D41" s="37">
        <v>456</v>
      </c>
      <c r="E41" s="38" t="s">
        <v>5</v>
      </c>
    </row>
    <row r="42" spans="1:5">
      <c r="A42" s="39" t="s">
        <v>2</v>
      </c>
      <c r="B42" s="38" t="s">
        <v>98</v>
      </c>
      <c r="C42" s="38"/>
      <c r="D42" s="38"/>
      <c r="E42" s="38"/>
    </row>
    <row r="43" spans="1:5">
      <c r="A43" s="39" t="s">
        <v>1</v>
      </c>
      <c r="B43" s="38" t="s">
        <v>28</v>
      </c>
      <c r="C43" s="38"/>
      <c r="D43" s="38"/>
      <c r="E43" s="38"/>
    </row>
    <row r="44" spans="1:5" ht="28.5" customHeight="1">
      <c r="A44" s="39" t="s">
        <v>4</v>
      </c>
      <c r="B44" s="76" t="s">
        <v>110</v>
      </c>
      <c r="C44" s="76"/>
      <c r="D44" s="76"/>
      <c r="E44" s="76"/>
    </row>
    <row r="45" spans="1:5">
      <c r="A45" s="28" t="s">
        <v>111</v>
      </c>
      <c r="B45" s="29" t="s">
        <v>70</v>
      </c>
      <c r="C45" s="30" t="s">
        <v>8</v>
      </c>
      <c r="D45" s="31" t="s">
        <v>0</v>
      </c>
      <c r="E45" s="32">
        <f>D47+D52</f>
        <v>1389</v>
      </c>
    </row>
    <row r="46" spans="1:5">
      <c r="A46" s="77" t="s">
        <v>112</v>
      </c>
      <c r="B46" s="78"/>
      <c r="C46" s="79" t="s">
        <v>22</v>
      </c>
      <c r="D46" s="80"/>
      <c r="E46" s="80"/>
    </row>
    <row r="47" spans="1:5">
      <c r="A47" s="39" t="s">
        <v>3</v>
      </c>
      <c r="B47" s="35">
        <v>1.5</v>
      </c>
      <c r="C47" s="36" t="s">
        <v>6</v>
      </c>
      <c r="D47" s="37">
        <v>625.5</v>
      </c>
      <c r="E47" s="38" t="s">
        <v>7</v>
      </c>
    </row>
    <row r="48" spans="1:5">
      <c r="A48" s="39" t="s">
        <v>2</v>
      </c>
      <c r="B48" s="38" t="s">
        <v>113</v>
      </c>
      <c r="C48" s="38"/>
      <c r="D48" s="38"/>
      <c r="E48" s="38"/>
    </row>
    <row r="49" spans="1:5">
      <c r="A49" s="39" t="s">
        <v>1</v>
      </c>
      <c r="B49" s="38" t="s">
        <v>27</v>
      </c>
      <c r="C49" s="38"/>
      <c r="D49" s="38"/>
      <c r="E49" s="38"/>
    </row>
    <row r="50" spans="1:5">
      <c r="A50" s="39" t="s">
        <v>4</v>
      </c>
      <c r="B50" s="76" t="s">
        <v>114</v>
      </c>
      <c r="C50" s="76"/>
      <c r="D50" s="76"/>
      <c r="E50" s="76"/>
    </row>
    <row r="51" spans="1:5">
      <c r="A51" s="77" t="s">
        <v>115</v>
      </c>
      <c r="B51" s="78"/>
      <c r="C51" s="79" t="s">
        <v>116</v>
      </c>
      <c r="D51" s="80"/>
      <c r="E51" s="80"/>
    </row>
    <row r="52" spans="1:5">
      <c r="A52" s="33" t="s">
        <v>3</v>
      </c>
      <c r="B52" s="35">
        <v>1.5</v>
      </c>
      <c r="C52" s="36" t="s">
        <v>6</v>
      </c>
      <c r="D52" s="37">
        <v>763.5</v>
      </c>
      <c r="E52" s="38" t="s">
        <v>7</v>
      </c>
    </row>
    <row r="53" spans="1:5">
      <c r="A53" s="33" t="s">
        <v>2</v>
      </c>
      <c r="B53" s="38" t="s">
        <v>113</v>
      </c>
      <c r="C53" s="38"/>
      <c r="D53" s="38"/>
      <c r="E53" s="38"/>
    </row>
    <row r="54" spans="1:5">
      <c r="A54" s="33" t="s">
        <v>1</v>
      </c>
      <c r="B54" s="38" t="s">
        <v>27</v>
      </c>
      <c r="C54" s="38"/>
      <c r="D54" s="38"/>
      <c r="E54" s="38"/>
    </row>
    <row r="55" spans="1:5">
      <c r="A55" s="34" t="s">
        <v>4</v>
      </c>
      <c r="B55" s="76" t="s">
        <v>114</v>
      </c>
      <c r="C55" s="76"/>
      <c r="D55" s="76"/>
      <c r="E55" s="76"/>
    </row>
    <row r="56" spans="1:5">
      <c r="A56" s="28" t="s">
        <v>117</v>
      </c>
      <c r="B56" s="29" t="s">
        <v>118</v>
      </c>
      <c r="C56" s="30" t="s">
        <v>107</v>
      </c>
      <c r="D56" s="31" t="s">
        <v>0</v>
      </c>
      <c r="E56" s="32">
        <f>D58+D63+D68</f>
        <v>2397.6</v>
      </c>
    </row>
    <row r="57" spans="1:5">
      <c r="A57" s="77" t="s">
        <v>119</v>
      </c>
      <c r="B57" s="78"/>
      <c r="C57" s="79" t="s">
        <v>22</v>
      </c>
      <c r="D57" s="80"/>
      <c r="E57" s="80"/>
    </row>
    <row r="58" spans="1:5">
      <c r="A58" s="33" t="s">
        <v>3</v>
      </c>
      <c r="B58" s="35">
        <v>3</v>
      </c>
      <c r="C58" s="36" t="s">
        <v>6</v>
      </c>
      <c r="D58" s="37">
        <v>856.8</v>
      </c>
      <c r="E58" s="38" t="s">
        <v>5</v>
      </c>
    </row>
    <row r="59" spans="1:5">
      <c r="A59" s="33" t="s">
        <v>2</v>
      </c>
      <c r="B59" s="38" t="s">
        <v>120</v>
      </c>
      <c r="C59" s="38"/>
      <c r="D59" s="38"/>
      <c r="E59" s="38"/>
    </row>
    <row r="60" spans="1:5">
      <c r="A60" s="33" t="s">
        <v>1</v>
      </c>
      <c r="B60" s="38" t="s">
        <v>121</v>
      </c>
      <c r="C60" s="38"/>
      <c r="D60" s="38"/>
      <c r="E60" s="38"/>
    </row>
    <row r="61" spans="1:5" ht="30" customHeight="1">
      <c r="A61" s="34" t="s">
        <v>4</v>
      </c>
      <c r="B61" s="76" t="s">
        <v>122</v>
      </c>
      <c r="C61" s="76"/>
      <c r="D61" s="76"/>
      <c r="E61" s="76"/>
    </row>
    <row r="62" spans="1:5">
      <c r="A62" s="77" t="s">
        <v>47</v>
      </c>
      <c r="B62" s="78"/>
      <c r="C62" s="79" t="s">
        <v>22</v>
      </c>
      <c r="D62" s="80"/>
      <c r="E62" s="80"/>
    </row>
    <row r="63" spans="1:5">
      <c r="A63" s="33" t="s">
        <v>3</v>
      </c>
      <c r="B63" s="35">
        <v>3</v>
      </c>
      <c r="C63" s="36" t="s">
        <v>6</v>
      </c>
      <c r="D63" s="37">
        <v>856.8</v>
      </c>
      <c r="E63" s="38" t="s">
        <v>5</v>
      </c>
    </row>
    <row r="64" spans="1:5">
      <c r="A64" s="33" t="s">
        <v>2</v>
      </c>
      <c r="B64" s="38" t="s">
        <v>120</v>
      </c>
      <c r="C64" s="38"/>
      <c r="D64" s="38"/>
      <c r="E64" s="38"/>
    </row>
    <row r="65" spans="1:5">
      <c r="A65" s="33" t="s">
        <v>1</v>
      </c>
      <c r="B65" s="38" t="s">
        <v>121</v>
      </c>
      <c r="C65" s="38"/>
      <c r="D65" s="38"/>
      <c r="E65" s="38"/>
    </row>
    <row r="66" spans="1:5" ht="30" customHeight="1">
      <c r="A66" s="34" t="s">
        <v>4</v>
      </c>
      <c r="B66" s="76" t="s">
        <v>122</v>
      </c>
      <c r="C66" s="76"/>
      <c r="D66" s="76"/>
      <c r="E66" s="76"/>
    </row>
    <row r="67" spans="1:5">
      <c r="A67" s="77" t="s">
        <v>123</v>
      </c>
      <c r="B67" s="78"/>
      <c r="C67" s="79" t="s">
        <v>19</v>
      </c>
      <c r="D67" s="80"/>
      <c r="E67" s="80"/>
    </row>
    <row r="68" spans="1:5">
      <c r="A68" s="33" t="s">
        <v>3</v>
      </c>
      <c r="B68" s="35">
        <v>3</v>
      </c>
      <c r="C68" s="36" t="s">
        <v>6</v>
      </c>
      <c r="D68" s="37">
        <v>684</v>
      </c>
      <c r="E68" s="38" t="s">
        <v>5</v>
      </c>
    </row>
    <row r="69" spans="1:5">
      <c r="A69" s="33" t="s">
        <v>2</v>
      </c>
      <c r="B69" s="38" t="s">
        <v>120</v>
      </c>
      <c r="C69" s="38"/>
      <c r="D69" s="38"/>
      <c r="E69" s="38"/>
    </row>
    <row r="70" spans="1:5">
      <c r="A70" s="33" t="s">
        <v>1</v>
      </c>
      <c r="B70" s="38" t="s">
        <v>121</v>
      </c>
      <c r="C70" s="38"/>
      <c r="D70" s="38"/>
      <c r="E70" s="38"/>
    </row>
    <row r="71" spans="1:5" ht="28.5" customHeight="1">
      <c r="A71" s="34" t="s">
        <v>4</v>
      </c>
      <c r="B71" s="76" t="s">
        <v>124</v>
      </c>
      <c r="C71" s="76"/>
      <c r="D71" s="76"/>
      <c r="E71" s="76"/>
    </row>
    <row r="72" spans="1:5">
      <c r="A72" s="28" t="s">
        <v>125</v>
      </c>
      <c r="B72" s="29" t="s">
        <v>118</v>
      </c>
      <c r="C72" s="30" t="s">
        <v>8</v>
      </c>
      <c r="D72" s="31" t="s">
        <v>0</v>
      </c>
      <c r="E72" s="32">
        <f>D74+D79</f>
        <v>7539.47</v>
      </c>
    </row>
    <row r="73" spans="1:5">
      <c r="A73" s="77" t="s">
        <v>126</v>
      </c>
      <c r="B73" s="78"/>
      <c r="C73" s="79" t="s">
        <v>127</v>
      </c>
      <c r="D73" s="80"/>
      <c r="E73" s="80"/>
    </row>
    <row r="74" spans="1:5">
      <c r="A74" s="39" t="s">
        <v>3</v>
      </c>
      <c r="B74" s="35">
        <v>4.5</v>
      </c>
      <c r="C74" s="36" t="s">
        <v>6</v>
      </c>
      <c r="D74" s="37">
        <v>4519.43</v>
      </c>
      <c r="E74" s="38" t="s">
        <v>7</v>
      </c>
    </row>
    <row r="75" spans="1:5">
      <c r="A75" s="39" t="s">
        <v>2</v>
      </c>
      <c r="B75" s="38" t="s">
        <v>128</v>
      </c>
      <c r="C75" s="38"/>
      <c r="D75" s="38"/>
      <c r="E75" s="38"/>
    </row>
    <row r="76" spans="1:5">
      <c r="A76" s="39" t="s">
        <v>1</v>
      </c>
      <c r="B76" s="38" t="s">
        <v>129</v>
      </c>
      <c r="C76" s="38"/>
      <c r="D76" s="38"/>
      <c r="E76" s="38"/>
    </row>
    <row r="77" spans="1:5" ht="31.5" customHeight="1">
      <c r="A77" s="39" t="s">
        <v>4</v>
      </c>
      <c r="B77" s="76" t="s">
        <v>130</v>
      </c>
      <c r="C77" s="76"/>
      <c r="D77" s="76"/>
      <c r="E77" s="76"/>
    </row>
    <row r="78" spans="1:5">
      <c r="A78" s="77" t="s">
        <v>131</v>
      </c>
      <c r="B78" s="78"/>
      <c r="C78" s="79" t="s">
        <v>132</v>
      </c>
      <c r="D78" s="80"/>
      <c r="E78" s="80"/>
    </row>
    <row r="79" spans="1:5">
      <c r="A79" s="39" t="s">
        <v>3</v>
      </c>
      <c r="B79" s="35">
        <v>4.5</v>
      </c>
      <c r="C79" s="36" t="s">
        <v>6</v>
      </c>
      <c r="D79" s="37">
        <v>3020.04</v>
      </c>
      <c r="E79" s="38" t="s">
        <v>7</v>
      </c>
    </row>
    <row r="80" spans="1:5">
      <c r="A80" s="39" t="s">
        <v>2</v>
      </c>
      <c r="B80" s="38" t="s">
        <v>128</v>
      </c>
      <c r="C80" s="38"/>
      <c r="D80" s="38"/>
      <c r="E80" s="38"/>
    </row>
    <row r="81" spans="1:5">
      <c r="A81" s="39" t="s">
        <v>1</v>
      </c>
      <c r="B81" s="38" t="s">
        <v>129</v>
      </c>
      <c r="C81" s="38"/>
      <c r="D81" s="38"/>
      <c r="E81" s="38"/>
    </row>
    <row r="82" spans="1:5" ht="28.5" customHeight="1">
      <c r="A82" s="39" t="s">
        <v>4</v>
      </c>
      <c r="B82" s="76" t="s">
        <v>130</v>
      </c>
      <c r="C82" s="76"/>
      <c r="D82" s="76"/>
      <c r="E82" s="76"/>
    </row>
    <row r="83" spans="1:5">
      <c r="A83" s="28" t="s">
        <v>133</v>
      </c>
      <c r="B83" s="29" t="s">
        <v>41</v>
      </c>
      <c r="C83" s="30" t="s">
        <v>42</v>
      </c>
      <c r="D83" s="31" t="s">
        <v>0</v>
      </c>
      <c r="E83" s="32">
        <f>D85+D90+D95+D100+D105</f>
        <v>6852</v>
      </c>
    </row>
    <row r="84" spans="1:5">
      <c r="A84" s="77" t="s">
        <v>134</v>
      </c>
      <c r="B84" s="78"/>
      <c r="C84" s="79" t="s">
        <v>22</v>
      </c>
      <c r="D84" s="80"/>
      <c r="E84" s="80"/>
    </row>
    <row r="85" spans="1:5">
      <c r="A85" s="39" t="s">
        <v>3</v>
      </c>
      <c r="B85" s="35">
        <v>5</v>
      </c>
      <c r="C85" s="36" t="s">
        <v>6</v>
      </c>
      <c r="D85" s="37">
        <v>1428</v>
      </c>
      <c r="E85" s="38" t="s">
        <v>5</v>
      </c>
    </row>
    <row r="86" spans="1:5">
      <c r="A86" s="39" t="s">
        <v>2</v>
      </c>
      <c r="B86" s="38" t="s">
        <v>135</v>
      </c>
      <c r="C86" s="38"/>
      <c r="D86" s="38"/>
      <c r="E86" s="38"/>
    </row>
    <row r="87" spans="1:5">
      <c r="A87" s="39" t="s">
        <v>1</v>
      </c>
      <c r="B87" s="38" t="s">
        <v>136</v>
      </c>
      <c r="C87" s="38"/>
      <c r="D87" s="38"/>
      <c r="E87" s="38"/>
    </row>
    <row r="88" spans="1:5" ht="42.75" customHeight="1">
      <c r="A88" s="39" t="s">
        <v>4</v>
      </c>
      <c r="B88" s="76" t="s">
        <v>137</v>
      </c>
      <c r="C88" s="76"/>
      <c r="D88" s="76"/>
      <c r="E88" s="76"/>
    </row>
    <row r="89" spans="1:5">
      <c r="A89" s="77" t="s">
        <v>138</v>
      </c>
      <c r="B89" s="78"/>
      <c r="C89" s="79" t="s">
        <v>22</v>
      </c>
      <c r="D89" s="80"/>
      <c r="E89" s="80"/>
    </row>
    <row r="90" spans="1:5">
      <c r="A90" s="39" t="s">
        <v>3</v>
      </c>
      <c r="B90" s="35">
        <v>5</v>
      </c>
      <c r="C90" s="36" t="s">
        <v>6</v>
      </c>
      <c r="D90" s="37">
        <v>1428</v>
      </c>
      <c r="E90" s="38" t="s">
        <v>5</v>
      </c>
    </row>
    <row r="91" spans="1:5">
      <c r="A91" s="39" t="s">
        <v>2</v>
      </c>
      <c r="B91" s="38" t="s">
        <v>135</v>
      </c>
      <c r="C91" s="38"/>
      <c r="D91" s="38"/>
      <c r="E91" s="38"/>
    </row>
    <row r="92" spans="1:5">
      <c r="A92" s="39" t="s">
        <v>1</v>
      </c>
      <c r="B92" s="38" t="s">
        <v>136</v>
      </c>
      <c r="C92" s="38"/>
      <c r="D92" s="38"/>
      <c r="E92" s="38"/>
    </row>
    <row r="93" spans="1:5" ht="42.75" customHeight="1">
      <c r="A93" s="39" t="s">
        <v>4</v>
      </c>
      <c r="B93" s="76" t="s">
        <v>137</v>
      </c>
      <c r="C93" s="76"/>
      <c r="D93" s="76"/>
      <c r="E93" s="76"/>
    </row>
    <row r="94" spans="1:5">
      <c r="A94" s="77" t="s">
        <v>139</v>
      </c>
      <c r="B94" s="78"/>
      <c r="C94" s="79" t="s">
        <v>22</v>
      </c>
      <c r="D94" s="80"/>
      <c r="E94" s="80"/>
    </row>
    <row r="95" spans="1:5">
      <c r="A95" s="39" t="s">
        <v>3</v>
      </c>
      <c r="B95" s="35">
        <v>5</v>
      </c>
      <c r="C95" s="36" t="s">
        <v>6</v>
      </c>
      <c r="D95" s="37">
        <v>1428</v>
      </c>
      <c r="E95" s="38" t="s">
        <v>5</v>
      </c>
    </row>
    <row r="96" spans="1:5">
      <c r="A96" s="39" t="s">
        <v>2</v>
      </c>
      <c r="B96" s="38" t="s">
        <v>135</v>
      </c>
      <c r="C96" s="38"/>
      <c r="D96" s="38"/>
      <c r="E96" s="38"/>
    </row>
    <row r="97" spans="1:5">
      <c r="A97" s="39" t="s">
        <v>1</v>
      </c>
      <c r="B97" s="38" t="s">
        <v>136</v>
      </c>
      <c r="C97" s="38"/>
      <c r="D97" s="38"/>
      <c r="E97" s="38"/>
    </row>
    <row r="98" spans="1:5" ht="42.75" customHeight="1">
      <c r="A98" s="39" t="s">
        <v>4</v>
      </c>
      <c r="B98" s="76" t="s">
        <v>137</v>
      </c>
      <c r="C98" s="76"/>
      <c r="D98" s="76"/>
      <c r="E98" s="76"/>
    </row>
    <row r="99" spans="1:5">
      <c r="A99" s="77" t="s">
        <v>140</v>
      </c>
      <c r="B99" s="78"/>
      <c r="C99" s="79" t="s">
        <v>22</v>
      </c>
      <c r="D99" s="80"/>
      <c r="E99" s="80"/>
    </row>
    <row r="100" spans="1:5">
      <c r="A100" s="39" t="s">
        <v>3</v>
      </c>
      <c r="B100" s="35">
        <v>5</v>
      </c>
      <c r="C100" s="36" t="s">
        <v>6</v>
      </c>
      <c r="D100" s="37">
        <v>1428</v>
      </c>
      <c r="E100" s="38" t="s">
        <v>5</v>
      </c>
    </row>
    <row r="101" spans="1:5">
      <c r="A101" s="39" t="s">
        <v>2</v>
      </c>
      <c r="B101" s="38" t="s">
        <v>135</v>
      </c>
      <c r="C101" s="38"/>
      <c r="D101" s="38"/>
      <c r="E101" s="38"/>
    </row>
    <row r="102" spans="1:5">
      <c r="A102" s="39" t="s">
        <v>1</v>
      </c>
      <c r="B102" s="38" t="s">
        <v>136</v>
      </c>
      <c r="C102" s="38"/>
      <c r="D102" s="38"/>
      <c r="E102" s="38"/>
    </row>
    <row r="103" spans="1:5" ht="42.75" customHeight="1">
      <c r="A103" s="39" t="s">
        <v>4</v>
      </c>
      <c r="B103" s="76" t="s">
        <v>137</v>
      </c>
      <c r="C103" s="76"/>
      <c r="D103" s="76"/>
      <c r="E103" s="76"/>
    </row>
    <row r="104" spans="1:5">
      <c r="A104" s="77" t="s">
        <v>109</v>
      </c>
      <c r="B104" s="78"/>
      <c r="C104" s="79" t="s">
        <v>19</v>
      </c>
      <c r="D104" s="80"/>
      <c r="E104" s="80"/>
    </row>
    <row r="105" spans="1:5">
      <c r="A105" s="39" t="s">
        <v>3</v>
      </c>
      <c r="B105" s="35">
        <v>5</v>
      </c>
      <c r="C105" s="36" t="s">
        <v>6</v>
      </c>
      <c r="D105" s="37">
        <v>1140</v>
      </c>
      <c r="E105" s="38" t="s">
        <v>5</v>
      </c>
    </row>
    <row r="106" spans="1:5">
      <c r="A106" s="39" t="s">
        <v>2</v>
      </c>
      <c r="B106" s="38" t="s">
        <v>135</v>
      </c>
      <c r="C106" s="38"/>
      <c r="D106" s="38"/>
      <c r="E106" s="38"/>
    </row>
    <row r="107" spans="1:5">
      <c r="A107" s="39" t="s">
        <v>1</v>
      </c>
      <c r="B107" s="38" t="s">
        <v>136</v>
      </c>
      <c r="C107" s="38"/>
      <c r="D107" s="38"/>
      <c r="E107" s="38"/>
    </row>
    <row r="108" spans="1:5" ht="43.5" customHeight="1">
      <c r="A108" s="39" t="s">
        <v>4</v>
      </c>
      <c r="B108" s="76" t="s">
        <v>141</v>
      </c>
      <c r="C108" s="76"/>
      <c r="D108" s="76"/>
      <c r="E108" s="76"/>
    </row>
    <row r="109" spans="1:5">
      <c r="A109" s="28" t="s">
        <v>142</v>
      </c>
      <c r="B109" s="29" t="s">
        <v>143</v>
      </c>
      <c r="C109" s="30" t="s">
        <v>9</v>
      </c>
      <c r="D109" s="31" t="s">
        <v>0</v>
      </c>
      <c r="E109" s="32">
        <f>D111</f>
        <v>1588</v>
      </c>
    </row>
    <row r="110" spans="1:5">
      <c r="A110" s="77" t="s">
        <v>144</v>
      </c>
      <c r="B110" s="78"/>
      <c r="C110" s="79" t="s">
        <v>145</v>
      </c>
      <c r="D110" s="80"/>
      <c r="E110" s="80"/>
    </row>
    <row r="111" spans="1:5">
      <c r="A111" s="39" t="s">
        <v>3</v>
      </c>
      <c r="B111" s="35">
        <v>2</v>
      </c>
      <c r="C111" s="36" t="s">
        <v>6</v>
      </c>
      <c r="D111" s="37">
        <v>1588</v>
      </c>
      <c r="E111" s="38" t="s">
        <v>7</v>
      </c>
    </row>
    <row r="112" spans="1:5">
      <c r="A112" s="39" t="s">
        <v>2</v>
      </c>
      <c r="B112" s="38" t="s">
        <v>146</v>
      </c>
      <c r="C112" s="38"/>
      <c r="D112" s="38"/>
      <c r="E112" s="38"/>
    </row>
    <row r="113" spans="1:5">
      <c r="A113" s="39" t="s">
        <v>1</v>
      </c>
      <c r="B113" s="38" t="s">
        <v>147</v>
      </c>
      <c r="C113" s="38"/>
      <c r="D113" s="38"/>
      <c r="E113" s="38"/>
    </row>
    <row r="114" spans="1:5">
      <c r="A114" s="39" t="s">
        <v>4</v>
      </c>
      <c r="B114" s="76" t="s">
        <v>148</v>
      </c>
      <c r="C114" s="76"/>
      <c r="D114" s="76"/>
      <c r="E114" s="76"/>
    </row>
    <row r="115" spans="1:5">
      <c r="A115" s="28" t="s">
        <v>149</v>
      </c>
      <c r="B115" s="29" t="s">
        <v>150</v>
      </c>
      <c r="C115" s="30" t="s">
        <v>9</v>
      </c>
      <c r="D115" s="31" t="s">
        <v>0</v>
      </c>
      <c r="E115" s="32">
        <f>D117</f>
        <v>1459.5</v>
      </c>
    </row>
    <row r="116" spans="1:5">
      <c r="A116" s="77" t="s">
        <v>151</v>
      </c>
      <c r="B116" s="78"/>
      <c r="C116" s="79" t="s">
        <v>88</v>
      </c>
      <c r="D116" s="80"/>
      <c r="E116" s="80"/>
    </row>
    <row r="117" spans="1:5">
      <c r="A117" s="39" t="s">
        <v>3</v>
      </c>
      <c r="B117" s="35">
        <v>3.5</v>
      </c>
      <c r="C117" s="36" t="s">
        <v>6</v>
      </c>
      <c r="D117" s="37">
        <v>1459.5</v>
      </c>
      <c r="E117" s="38" t="s">
        <v>7</v>
      </c>
    </row>
    <row r="118" spans="1:5">
      <c r="A118" s="39" t="s">
        <v>2</v>
      </c>
      <c r="B118" s="38" t="s">
        <v>156</v>
      </c>
      <c r="C118" s="38"/>
      <c r="D118" s="38"/>
      <c r="E118" s="38"/>
    </row>
    <row r="119" spans="1:5">
      <c r="A119" s="39" t="s">
        <v>1</v>
      </c>
      <c r="B119" s="38" t="s">
        <v>27</v>
      </c>
      <c r="C119" s="38"/>
      <c r="D119" s="38"/>
      <c r="E119" s="38"/>
    </row>
    <row r="120" spans="1:5">
      <c r="A120" s="39" t="s">
        <v>4</v>
      </c>
      <c r="B120" s="76" t="s">
        <v>152</v>
      </c>
      <c r="C120" s="76"/>
      <c r="D120" s="76"/>
      <c r="E120" s="76"/>
    </row>
    <row r="121" spans="1:5">
      <c r="A121" s="28" t="s">
        <v>153</v>
      </c>
      <c r="B121" s="29" t="s">
        <v>90</v>
      </c>
      <c r="C121" s="30" t="s">
        <v>8</v>
      </c>
      <c r="D121" s="31" t="s">
        <v>0</v>
      </c>
      <c r="E121" s="32">
        <f>D123+D128</f>
        <v>303</v>
      </c>
    </row>
    <row r="122" spans="1:5">
      <c r="A122" s="77" t="s">
        <v>154</v>
      </c>
      <c r="B122" s="78"/>
      <c r="C122" s="79" t="s">
        <v>22</v>
      </c>
      <c r="D122" s="80"/>
      <c r="E122" s="80"/>
    </row>
    <row r="123" spans="1:5">
      <c r="A123" s="39" t="s">
        <v>3</v>
      </c>
      <c r="B123" s="35">
        <v>0.5</v>
      </c>
      <c r="C123" s="36" t="s">
        <v>6</v>
      </c>
      <c r="D123" s="37">
        <v>160.19999999999999</v>
      </c>
      <c r="E123" s="38" t="s">
        <v>5</v>
      </c>
    </row>
    <row r="124" spans="1:5">
      <c r="A124" s="39" t="s">
        <v>2</v>
      </c>
      <c r="B124" s="38" t="s">
        <v>155</v>
      </c>
      <c r="C124" s="38"/>
      <c r="D124" s="38"/>
      <c r="E124" s="38"/>
    </row>
    <row r="125" spans="1:5">
      <c r="A125" s="39" t="s">
        <v>1</v>
      </c>
      <c r="B125" s="38" t="s">
        <v>157</v>
      </c>
      <c r="C125" s="38"/>
      <c r="D125" s="38"/>
      <c r="E125" s="38"/>
    </row>
    <row r="126" spans="1:5">
      <c r="A126" s="39" t="s">
        <v>4</v>
      </c>
      <c r="B126" s="76" t="s">
        <v>158</v>
      </c>
      <c r="C126" s="76"/>
      <c r="D126" s="76"/>
      <c r="E126" s="76"/>
    </row>
    <row r="127" spans="1:5">
      <c r="A127" s="77" t="s">
        <v>159</v>
      </c>
      <c r="B127" s="78"/>
      <c r="C127" s="79" t="s">
        <v>22</v>
      </c>
      <c r="D127" s="80"/>
      <c r="E127" s="80"/>
    </row>
    <row r="128" spans="1:5">
      <c r="A128" s="39" t="s">
        <v>3</v>
      </c>
      <c r="B128" s="35">
        <v>0.5</v>
      </c>
      <c r="C128" s="36" t="s">
        <v>6</v>
      </c>
      <c r="D128" s="37">
        <v>142.80000000000001</v>
      </c>
      <c r="E128" s="38" t="s">
        <v>5</v>
      </c>
    </row>
    <row r="129" spans="1:5">
      <c r="A129" s="39" t="s">
        <v>2</v>
      </c>
      <c r="B129" s="38" t="s">
        <v>155</v>
      </c>
      <c r="C129" s="38"/>
      <c r="D129" s="38"/>
      <c r="E129" s="38"/>
    </row>
    <row r="130" spans="1:5">
      <c r="A130" s="39" t="s">
        <v>1</v>
      </c>
      <c r="B130" s="38" t="s">
        <v>157</v>
      </c>
      <c r="C130" s="38"/>
      <c r="D130" s="38"/>
      <c r="E130" s="38"/>
    </row>
    <row r="131" spans="1:5">
      <c r="A131" s="39" t="s">
        <v>4</v>
      </c>
      <c r="B131" s="76" t="s">
        <v>158</v>
      </c>
      <c r="C131" s="76"/>
      <c r="D131" s="76"/>
      <c r="E131" s="76"/>
    </row>
    <row r="132" spans="1:5">
      <c r="A132" s="28" t="s">
        <v>160</v>
      </c>
      <c r="B132" s="29" t="s">
        <v>70</v>
      </c>
      <c r="C132" s="30" t="s">
        <v>8</v>
      </c>
      <c r="D132" s="31" t="s">
        <v>0</v>
      </c>
      <c r="E132" s="32">
        <f>D134+D139</f>
        <v>1251</v>
      </c>
    </row>
    <row r="133" spans="1:5">
      <c r="A133" s="77" t="s">
        <v>161</v>
      </c>
      <c r="B133" s="78"/>
      <c r="C133" s="79" t="s">
        <v>22</v>
      </c>
      <c r="D133" s="80"/>
      <c r="E133" s="80"/>
    </row>
    <row r="134" spans="1:5">
      <c r="A134" s="39" t="s">
        <v>3</v>
      </c>
      <c r="B134" s="35">
        <v>1.5</v>
      </c>
      <c r="C134" s="36" t="s">
        <v>6</v>
      </c>
      <c r="D134" s="37">
        <v>625.5</v>
      </c>
      <c r="E134" s="38" t="s">
        <v>83</v>
      </c>
    </row>
    <row r="135" spans="1:5">
      <c r="A135" s="39" t="s">
        <v>2</v>
      </c>
      <c r="B135" s="38" t="s">
        <v>162</v>
      </c>
      <c r="C135" s="38"/>
      <c r="D135" s="38"/>
      <c r="E135" s="38"/>
    </row>
    <row r="136" spans="1:5">
      <c r="A136" s="39" t="s">
        <v>1</v>
      </c>
      <c r="B136" s="38" t="s">
        <v>27</v>
      </c>
      <c r="C136" s="38"/>
      <c r="D136" s="38"/>
      <c r="E136" s="38"/>
    </row>
    <row r="137" spans="1:5">
      <c r="A137" s="39" t="s">
        <v>4</v>
      </c>
      <c r="B137" s="76" t="s">
        <v>163</v>
      </c>
      <c r="C137" s="76"/>
      <c r="D137" s="76"/>
      <c r="E137" s="76"/>
    </row>
    <row r="138" spans="1:5">
      <c r="A138" s="77" t="s">
        <v>164</v>
      </c>
      <c r="B138" s="78"/>
      <c r="C138" s="79" t="s">
        <v>22</v>
      </c>
      <c r="D138" s="80"/>
      <c r="E138" s="80"/>
    </row>
    <row r="139" spans="1:5">
      <c r="A139" s="39" t="s">
        <v>3</v>
      </c>
      <c r="B139" s="35">
        <v>1.5</v>
      </c>
      <c r="C139" s="36" t="s">
        <v>6</v>
      </c>
      <c r="D139" s="37">
        <v>625.5</v>
      </c>
      <c r="E139" s="38" t="s">
        <v>83</v>
      </c>
    </row>
    <row r="140" spans="1:5">
      <c r="A140" s="39" t="s">
        <v>2</v>
      </c>
      <c r="B140" s="38" t="s">
        <v>162</v>
      </c>
      <c r="C140" s="38"/>
      <c r="D140" s="38"/>
      <c r="E140" s="38"/>
    </row>
    <row r="141" spans="1:5">
      <c r="A141" s="39" t="s">
        <v>1</v>
      </c>
      <c r="B141" s="38" t="s">
        <v>27</v>
      </c>
      <c r="C141" s="38"/>
      <c r="D141" s="38"/>
      <c r="E141" s="38"/>
    </row>
    <row r="142" spans="1:5">
      <c r="A142" s="39" t="s">
        <v>4</v>
      </c>
      <c r="B142" s="76" t="s">
        <v>163</v>
      </c>
      <c r="C142" s="76"/>
      <c r="D142" s="76"/>
      <c r="E142" s="76"/>
    </row>
    <row r="143" spans="1:5" ht="15" customHeight="1">
      <c r="A143" s="70" t="s">
        <v>10</v>
      </c>
      <c r="B143" s="71"/>
      <c r="C143" s="66" t="s">
        <v>11</v>
      </c>
      <c r="D143" s="66"/>
      <c r="E143" s="19">
        <v>82.5</v>
      </c>
    </row>
    <row r="144" spans="1:5" ht="15" customHeight="1">
      <c r="A144" s="72"/>
      <c r="B144" s="73"/>
      <c r="C144" s="66" t="s">
        <v>12</v>
      </c>
      <c r="D144" s="66"/>
      <c r="E144" s="20">
        <v>24</v>
      </c>
    </row>
    <row r="145" spans="1:5" s="5" customFormat="1" ht="15" customHeight="1">
      <c r="A145" s="72"/>
      <c r="B145" s="73"/>
      <c r="C145" s="66" t="s">
        <v>13</v>
      </c>
      <c r="D145" s="66"/>
      <c r="E145" s="20">
        <v>11</v>
      </c>
    </row>
    <row r="146" spans="1:5" s="5" customFormat="1" ht="15" customHeight="1">
      <c r="A146" s="74"/>
      <c r="B146" s="75"/>
      <c r="C146" s="67" t="s">
        <v>21</v>
      </c>
      <c r="D146" s="66"/>
      <c r="E146" s="21">
        <v>30068.97</v>
      </c>
    </row>
    <row r="147" spans="1:5" s="5" customFormat="1">
      <c r="A147" s="68" t="s">
        <v>14</v>
      </c>
      <c r="B147" s="69"/>
      <c r="C147" s="27" t="s">
        <v>15</v>
      </c>
      <c r="D147" s="27" t="s">
        <v>16</v>
      </c>
      <c r="E147" s="22" t="s">
        <v>17</v>
      </c>
    </row>
    <row r="148" spans="1:5" s="5" customFormat="1">
      <c r="A148" s="57" t="s">
        <v>101</v>
      </c>
      <c r="B148" s="58"/>
      <c r="C148" s="7" t="s">
        <v>22</v>
      </c>
      <c r="D148" s="8">
        <v>5</v>
      </c>
      <c r="E148" s="23">
        <v>1428</v>
      </c>
    </row>
    <row r="149" spans="1:5" s="5" customFormat="1">
      <c r="A149" s="57" t="s">
        <v>97</v>
      </c>
      <c r="B149" s="58"/>
      <c r="C149" s="17" t="s">
        <v>22</v>
      </c>
      <c r="D149" s="8">
        <v>5</v>
      </c>
      <c r="E149" s="23">
        <v>1428</v>
      </c>
    </row>
    <row r="150" spans="1:5" s="5" customFormat="1">
      <c r="A150" s="57" t="s">
        <v>134</v>
      </c>
      <c r="B150" s="58"/>
      <c r="C150" s="7" t="s">
        <v>22</v>
      </c>
      <c r="D150" s="8">
        <v>5</v>
      </c>
      <c r="E150" s="23">
        <v>1428</v>
      </c>
    </row>
    <row r="151" spans="1:5" s="5" customFormat="1">
      <c r="A151" s="57" t="s">
        <v>167</v>
      </c>
      <c r="B151" s="58"/>
      <c r="C151" s="7" t="s">
        <v>68</v>
      </c>
      <c r="D151" s="8">
        <v>5</v>
      </c>
      <c r="E151" s="23">
        <v>1140</v>
      </c>
    </row>
    <row r="152" spans="1:5" s="5" customFormat="1">
      <c r="A152" s="57" t="s">
        <v>112</v>
      </c>
      <c r="B152" s="58"/>
      <c r="C152" s="7" t="s">
        <v>22</v>
      </c>
      <c r="D152" s="8">
        <v>1.5</v>
      </c>
      <c r="E152" s="23">
        <v>625.5</v>
      </c>
    </row>
    <row r="153" spans="1:5" s="5" customFormat="1">
      <c r="A153" s="57" t="s">
        <v>109</v>
      </c>
      <c r="B153" s="58"/>
      <c r="C153" s="7" t="s">
        <v>19</v>
      </c>
      <c r="D153" s="8">
        <v>7</v>
      </c>
      <c r="E153" s="23">
        <v>1596</v>
      </c>
    </row>
    <row r="154" spans="1:5" s="5" customFormat="1">
      <c r="A154" s="57" t="s">
        <v>131</v>
      </c>
      <c r="B154" s="58"/>
      <c r="C154" s="7" t="s">
        <v>132</v>
      </c>
      <c r="D154" s="8">
        <v>4.5</v>
      </c>
      <c r="E154" s="23">
        <v>3020.04</v>
      </c>
    </row>
    <row r="155" spans="1:5" s="5" customFormat="1">
      <c r="A155" s="57" t="s">
        <v>115</v>
      </c>
      <c r="B155" s="58"/>
      <c r="C155" s="7" t="s">
        <v>165</v>
      </c>
      <c r="D155" s="8">
        <v>1.5</v>
      </c>
      <c r="E155" s="23">
        <v>763.5</v>
      </c>
    </row>
    <row r="156" spans="1:5" s="5" customFormat="1">
      <c r="A156" s="57" t="s">
        <v>47</v>
      </c>
      <c r="B156" s="58"/>
      <c r="C156" s="7" t="s">
        <v>22</v>
      </c>
      <c r="D156" s="8">
        <v>5</v>
      </c>
      <c r="E156" s="23">
        <v>1428</v>
      </c>
    </row>
    <row r="157" spans="1:5" s="5" customFormat="1">
      <c r="A157" s="57" t="s">
        <v>49</v>
      </c>
      <c r="B157" s="58"/>
      <c r="C157" s="7" t="s">
        <v>22</v>
      </c>
      <c r="D157" s="8">
        <v>2</v>
      </c>
      <c r="E157" s="23">
        <v>571.20000000000005</v>
      </c>
    </row>
    <row r="158" spans="1:5" s="5" customFormat="1">
      <c r="A158" s="57" t="s">
        <v>123</v>
      </c>
      <c r="B158" s="58"/>
      <c r="C158" s="7" t="s">
        <v>19</v>
      </c>
      <c r="D158" s="8">
        <v>3</v>
      </c>
      <c r="E158" s="23">
        <v>684</v>
      </c>
    </row>
    <row r="159" spans="1:5" s="5" customFormat="1">
      <c r="A159" s="57" t="s">
        <v>91</v>
      </c>
      <c r="B159" s="58"/>
      <c r="C159" s="7" t="s">
        <v>22</v>
      </c>
      <c r="D159" s="8">
        <v>1</v>
      </c>
      <c r="E159" s="23">
        <v>267</v>
      </c>
    </row>
    <row r="160" spans="1:5" s="5" customFormat="1">
      <c r="A160" s="57" t="s">
        <v>144</v>
      </c>
      <c r="B160" s="58"/>
      <c r="C160" s="7" t="s">
        <v>145</v>
      </c>
      <c r="D160" s="8">
        <v>2</v>
      </c>
      <c r="E160" s="23">
        <v>1588</v>
      </c>
    </row>
    <row r="161" spans="1:5" s="5" customFormat="1">
      <c r="A161" s="57" t="s">
        <v>102</v>
      </c>
      <c r="B161" s="58"/>
      <c r="C161" s="7" t="s">
        <v>22</v>
      </c>
      <c r="D161" s="8">
        <v>5</v>
      </c>
      <c r="E161" s="23">
        <v>1428</v>
      </c>
    </row>
    <row r="162" spans="1:5" s="5" customFormat="1">
      <c r="A162" s="57" t="s">
        <v>154</v>
      </c>
      <c r="B162" s="58"/>
      <c r="C162" s="17" t="s">
        <v>22</v>
      </c>
      <c r="D162" s="8">
        <v>0.5</v>
      </c>
      <c r="E162" s="23">
        <v>160.19999999999999</v>
      </c>
    </row>
    <row r="163" spans="1:5" s="5" customFormat="1">
      <c r="A163" s="57" t="s">
        <v>119</v>
      </c>
      <c r="B163" s="58"/>
      <c r="C163" s="7" t="s">
        <v>22</v>
      </c>
      <c r="D163" s="8">
        <v>3</v>
      </c>
      <c r="E163" s="23">
        <v>856.8</v>
      </c>
    </row>
    <row r="164" spans="1:5" s="5" customFormat="1">
      <c r="A164" s="57" t="s">
        <v>159</v>
      </c>
      <c r="B164" s="58"/>
      <c r="C164" s="7" t="s">
        <v>22</v>
      </c>
      <c r="D164" s="8">
        <v>0.5</v>
      </c>
      <c r="E164" s="23">
        <v>142.80000000000001</v>
      </c>
    </row>
    <row r="165" spans="1:5" s="5" customFormat="1">
      <c r="A165" s="57" t="s">
        <v>140</v>
      </c>
      <c r="B165" s="58"/>
      <c r="C165" s="7" t="s">
        <v>22</v>
      </c>
      <c r="D165" s="8">
        <v>5</v>
      </c>
      <c r="E165" s="23">
        <v>1428</v>
      </c>
    </row>
    <row r="166" spans="1:5" s="5" customFormat="1">
      <c r="A166" s="57" t="s">
        <v>139</v>
      </c>
      <c r="B166" s="58"/>
      <c r="C166" s="7" t="s">
        <v>22</v>
      </c>
      <c r="D166" s="8">
        <v>5</v>
      </c>
      <c r="E166" s="23">
        <v>1428</v>
      </c>
    </row>
    <row r="167" spans="1:5" s="5" customFormat="1">
      <c r="A167" s="57" t="s">
        <v>166</v>
      </c>
      <c r="B167" s="58"/>
      <c r="C167" s="7" t="s">
        <v>22</v>
      </c>
      <c r="D167" s="8">
        <v>1.5</v>
      </c>
      <c r="E167" s="23">
        <v>625.5</v>
      </c>
    </row>
    <row r="168" spans="1:5" s="5" customFormat="1">
      <c r="A168" s="57" t="s">
        <v>138</v>
      </c>
      <c r="B168" s="58"/>
      <c r="C168" s="7" t="s">
        <v>22</v>
      </c>
      <c r="D168" s="8">
        <v>5</v>
      </c>
      <c r="E168" s="23">
        <v>1428</v>
      </c>
    </row>
    <row r="169" spans="1:5" s="5" customFormat="1">
      <c r="A169" s="57" t="s">
        <v>164</v>
      </c>
      <c r="B169" s="58"/>
      <c r="C169" s="7" t="s">
        <v>22</v>
      </c>
      <c r="D169" s="8">
        <v>1.5</v>
      </c>
      <c r="E169" s="23">
        <v>625.5</v>
      </c>
    </row>
    <row r="170" spans="1:5" s="5" customFormat="1">
      <c r="A170" s="57" t="s">
        <v>151</v>
      </c>
      <c r="B170" s="58"/>
      <c r="C170" s="7" t="s">
        <v>88</v>
      </c>
      <c r="D170" s="8">
        <v>3.5</v>
      </c>
      <c r="E170" s="23">
        <v>1459.5</v>
      </c>
    </row>
    <row r="171" spans="1:5" s="5" customFormat="1">
      <c r="A171" s="57" t="s">
        <v>126</v>
      </c>
      <c r="B171" s="58"/>
      <c r="C171" s="7" t="s">
        <v>145</v>
      </c>
      <c r="D171" s="8">
        <v>4.5</v>
      </c>
      <c r="E171" s="23">
        <v>4519.43</v>
      </c>
    </row>
    <row r="172" spans="1:5" s="5" customFormat="1">
      <c r="A172" s="55" t="s">
        <v>18</v>
      </c>
      <c r="B172" s="56"/>
      <c r="C172" s="56"/>
      <c r="D172" s="6">
        <f>SUM(D148:D171)</f>
        <v>82.5</v>
      </c>
      <c r="E172" s="24">
        <f>SUM(E148:E171)</f>
        <v>30068.97</v>
      </c>
    </row>
    <row r="173" spans="1:5" s="5" customFormat="1">
      <c r="A173" s="54" t="s">
        <v>25</v>
      </c>
      <c r="B173" s="54"/>
      <c r="C173" s="54"/>
      <c r="D173" s="54"/>
      <c r="E173" s="54"/>
    </row>
    <row r="174" spans="1:5" s="5" customFormat="1">
      <c r="A174" s="3"/>
      <c r="B174" s="3"/>
      <c r="C174" s="3"/>
      <c r="D174" s="3"/>
      <c r="E174" s="9"/>
    </row>
  </sheetData>
  <sheetProtection password="C76B" sheet="1" objects="1" scenarios="1"/>
  <mergeCells count="111">
    <mergeCell ref="A172:C172"/>
    <mergeCell ref="A173:E173"/>
    <mergeCell ref="A166:B166"/>
    <mergeCell ref="A167:B167"/>
    <mergeCell ref="A168:B168"/>
    <mergeCell ref="A169:B169"/>
    <mergeCell ref="A170:B170"/>
    <mergeCell ref="A171:B171"/>
    <mergeCell ref="A162:B162"/>
    <mergeCell ref="A163:B163"/>
    <mergeCell ref="A164:B164"/>
    <mergeCell ref="A165:B165"/>
    <mergeCell ref="C144:D144"/>
    <mergeCell ref="C145:D145"/>
    <mergeCell ref="C146:D146"/>
    <mergeCell ref="A127:B127"/>
    <mergeCell ref="C127:E127"/>
    <mergeCell ref="B131:E131"/>
    <mergeCell ref="A122:B122"/>
    <mergeCell ref="C122:E122"/>
    <mergeCell ref="B126:E126"/>
    <mergeCell ref="A159:B159"/>
    <mergeCell ref="A160:B160"/>
    <mergeCell ref="B108:E108"/>
    <mergeCell ref="A110:B110"/>
    <mergeCell ref="C110:E110"/>
    <mergeCell ref="B114:E114"/>
    <mergeCell ref="A116:B116"/>
    <mergeCell ref="C116:E116"/>
    <mergeCell ref="A158:B158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49:B149"/>
    <mergeCell ref="B120:E120"/>
    <mergeCell ref="A138:B138"/>
    <mergeCell ref="C138:E138"/>
    <mergeCell ref="B142:E142"/>
    <mergeCell ref="A143:B146"/>
    <mergeCell ref="C143:D143"/>
    <mergeCell ref="B77:E77"/>
    <mergeCell ref="A78:B78"/>
    <mergeCell ref="C78:E78"/>
    <mergeCell ref="B82:E82"/>
    <mergeCell ref="A84:B84"/>
    <mergeCell ref="C84:E84"/>
    <mergeCell ref="A147:B147"/>
    <mergeCell ref="A161:B161"/>
    <mergeCell ref="B88:E88"/>
    <mergeCell ref="A104:B104"/>
    <mergeCell ref="C104:E104"/>
    <mergeCell ref="A89:B89"/>
    <mergeCell ref="C89:E89"/>
    <mergeCell ref="B93:E93"/>
    <mergeCell ref="A94:B94"/>
    <mergeCell ref="C94:E94"/>
    <mergeCell ref="B98:E98"/>
    <mergeCell ref="A99:B99"/>
    <mergeCell ref="C99:E99"/>
    <mergeCell ref="B103:E103"/>
    <mergeCell ref="A133:B133"/>
    <mergeCell ref="C133:E133"/>
    <mergeCell ref="B137:E137"/>
    <mergeCell ref="A148:B148"/>
    <mergeCell ref="B61:E61"/>
    <mergeCell ref="A67:B67"/>
    <mergeCell ref="C67:E67"/>
    <mergeCell ref="A62:B62"/>
    <mergeCell ref="C62:E62"/>
    <mergeCell ref="B66:E66"/>
    <mergeCell ref="B71:E71"/>
    <mergeCell ref="A73:B73"/>
    <mergeCell ref="C73:E73"/>
    <mergeCell ref="B44:E44"/>
    <mergeCell ref="A46:B46"/>
    <mergeCell ref="C46:E46"/>
    <mergeCell ref="B50:E50"/>
    <mergeCell ref="A51:B51"/>
    <mergeCell ref="C51:E51"/>
    <mergeCell ref="B55:E55"/>
    <mergeCell ref="A57:B57"/>
    <mergeCell ref="C57:E57"/>
    <mergeCell ref="A1:E1"/>
    <mergeCell ref="A3:B3"/>
    <mergeCell ref="C3:E3"/>
    <mergeCell ref="B7:E7"/>
    <mergeCell ref="A9:B9"/>
    <mergeCell ref="C9:E9"/>
    <mergeCell ref="B13:E13"/>
    <mergeCell ref="A14:B14"/>
    <mergeCell ref="C14:E14"/>
    <mergeCell ref="B18:E18"/>
    <mergeCell ref="A19:B19"/>
    <mergeCell ref="C19:E19"/>
    <mergeCell ref="B23:E23"/>
    <mergeCell ref="A24:B24"/>
    <mergeCell ref="C24:E24"/>
    <mergeCell ref="B28:E28"/>
    <mergeCell ref="A40:B40"/>
    <mergeCell ref="C40:E40"/>
    <mergeCell ref="A30:B30"/>
    <mergeCell ref="C30:E30"/>
    <mergeCell ref="B34:E34"/>
    <mergeCell ref="A35:B35"/>
    <mergeCell ref="C35:E35"/>
    <mergeCell ref="B39:E39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0"/>
  <sheetViews>
    <sheetView topLeftCell="A235" zoomScaleNormal="100" workbookViewId="0">
      <selection activeCell="E241" sqref="E241"/>
    </sheetView>
  </sheetViews>
  <sheetFormatPr defaultRowHeight="15"/>
  <cols>
    <col min="1" max="1" width="14.42578125" style="3" customWidth="1"/>
    <col min="2" max="2" width="27.42578125" style="3" customWidth="1"/>
    <col min="3" max="3" width="27.140625" style="3" customWidth="1"/>
    <col min="4" max="4" width="14.42578125" style="3" customWidth="1"/>
    <col min="5" max="5" width="15.7109375" style="3" customWidth="1"/>
  </cols>
  <sheetData>
    <row r="1" spans="1:5" ht="28.5" customHeight="1">
      <c r="A1" s="53" t="s">
        <v>24</v>
      </c>
      <c r="B1" s="53"/>
      <c r="C1" s="53"/>
      <c r="D1" s="53"/>
      <c r="E1" s="53"/>
    </row>
    <row r="2" spans="1:5">
      <c r="A2" s="28" t="s">
        <v>168</v>
      </c>
      <c r="B2" s="29" t="s">
        <v>169</v>
      </c>
      <c r="C2" s="30" t="s">
        <v>9</v>
      </c>
      <c r="D2" s="31" t="s">
        <v>0</v>
      </c>
      <c r="E2" s="32">
        <f>D4</f>
        <v>1042.5</v>
      </c>
    </row>
    <row r="3" spans="1:5">
      <c r="A3" s="60" t="s">
        <v>170</v>
      </c>
      <c r="B3" s="61"/>
      <c r="C3" s="64" t="s">
        <v>22</v>
      </c>
      <c r="D3" s="65"/>
      <c r="E3" s="65"/>
    </row>
    <row r="4" spans="1:5">
      <c r="A4" s="39" t="s">
        <v>3</v>
      </c>
      <c r="B4" s="35">
        <v>2.5</v>
      </c>
      <c r="C4" s="36" t="s">
        <v>6</v>
      </c>
      <c r="D4" s="37">
        <v>1042.5</v>
      </c>
      <c r="E4" s="38" t="s">
        <v>7</v>
      </c>
    </row>
    <row r="5" spans="1:5">
      <c r="A5" s="39" t="s">
        <v>2</v>
      </c>
      <c r="B5" s="38" t="s">
        <v>171</v>
      </c>
      <c r="C5" s="38"/>
      <c r="D5" s="38"/>
      <c r="E5" s="38"/>
    </row>
    <row r="6" spans="1:5">
      <c r="A6" s="39" t="s">
        <v>1</v>
      </c>
      <c r="B6" s="38" t="s">
        <v>27</v>
      </c>
      <c r="C6" s="38"/>
      <c r="D6" s="38"/>
      <c r="E6" s="38"/>
    </row>
    <row r="7" spans="1:5" ht="27.75" customHeight="1">
      <c r="A7" s="39" t="s">
        <v>4</v>
      </c>
      <c r="B7" s="76" t="s">
        <v>172</v>
      </c>
      <c r="C7" s="76"/>
      <c r="D7" s="76"/>
      <c r="E7" s="76"/>
    </row>
    <row r="8" spans="1:5">
      <c r="A8" s="28" t="s">
        <v>173</v>
      </c>
      <c r="B8" s="29" t="s">
        <v>169</v>
      </c>
      <c r="C8" s="30" t="s">
        <v>9</v>
      </c>
      <c r="D8" s="31" t="s">
        <v>0</v>
      </c>
      <c r="E8" s="32">
        <f>D10</f>
        <v>1042.5</v>
      </c>
    </row>
    <row r="9" spans="1:5">
      <c r="A9" s="57" t="s">
        <v>174</v>
      </c>
      <c r="B9" s="58"/>
      <c r="C9" s="62" t="s">
        <v>22</v>
      </c>
      <c r="D9" s="63"/>
      <c r="E9" s="63"/>
    </row>
    <row r="10" spans="1:5">
      <c r="A10" s="39" t="s">
        <v>3</v>
      </c>
      <c r="B10" s="35">
        <v>2.5</v>
      </c>
      <c r="C10" s="36" t="s">
        <v>6</v>
      </c>
      <c r="D10" s="37">
        <v>1042.5</v>
      </c>
      <c r="E10" s="38" t="s">
        <v>7</v>
      </c>
    </row>
    <row r="11" spans="1:5">
      <c r="A11" s="39" t="s">
        <v>2</v>
      </c>
      <c r="B11" s="38" t="s">
        <v>175</v>
      </c>
      <c r="C11" s="38"/>
      <c r="D11" s="38"/>
      <c r="E11" s="38"/>
    </row>
    <row r="12" spans="1:5">
      <c r="A12" s="39" t="s">
        <v>1</v>
      </c>
      <c r="B12" s="38" t="s">
        <v>27</v>
      </c>
      <c r="C12" s="38"/>
      <c r="D12" s="38"/>
      <c r="E12" s="38"/>
    </row>
    <row r="13" spans="1:5" ht="28.5" customHeight="1">
      <c r="A13" s="39" t="s">
        <v>4</v>
      </c>
      <c r="B13" s="76" t="s">
        <v>172</v>
      </c>
      <c r="C13" s="76"/>
      <c r="D13" s="76"/>
      <c r="E13" s="76"/>
    </row>
    <row r="14" spans="1:5">
      <c r="A14" s="41" t="s">
        <v>176</v>
      </c>
      <c r="B14" s="42" t="s">
        <v>177</v>
      </c>
      <c r="C14" s="43" t="s">
        <v>9</v>
      </c>
      <c r="D14" s="44" t="s">
        <v>0</v>
      </c>
      <c r="E14" s="45">
        <f>D16</f>
        <v>625.5</v>
      </c>
    </row>
    <row r="15" spans="1:5">
      <c r="A15" s="57" t="s">
        <v>178</v>
      </c>
      <c r="B15" s="58"/>
      <c r="C15" s="62" t="s">
        <v>22</v>
      </c>
      <c r="D15" s="63"/>
      <c r="E15" s="63"/>
    </row>
    <row r="16" spans="1:5">
      <c r="A16" s="39" t="s">
        <v>3</v>
      </c>
      <c r="B16" s="35">
        <v>1.5</v>
      </c>
      <c r="C16" s="36" t="s">
        <v>6</v>
      </c>
      <c r="D16" s="37">
        <v>625.5</v>
      </c>
      <c r="E16" s="38" t="s">
        <v>7</v>
      </c>
    </row>
    <row r="17" spans="1:5">
      <c r="A17" s="39" t="s">
        <v>2</v>
      </c>
      <c r="B17" s="38" t="s">
        <v>179</v>
      </c>
      <c r="C17" s="38"/>
      <c r="D17" s="38"/>
      <c r="E17" s="38"/>
    </row>
    <row r="18" spans="1:5">
      <c r="A18" s="39" t="s">
        <v>1</v>
      </c>
      <c r="B18" s="38" t="s">
        <v>27</v>
      </c>
      <c r="C18" s="38"/>
      <c r="D18" s="38"/>
      <c r="E18" s="38"/>
    </row>
    <row r="19" spans="1:5" ht="31.5" customHeight="1">
      <c r="A19" s="39" t="s">
        <v>4</v>
      </c>
      <c r="B19" s="76" t="s">
        <v>180</v>
      </c>
      <c r="C19" s="76"/>
      <c r="D19" s="76"/>
      <c r="E19" s="76"/>
    </row>
    <row r="20" spans="1:5">
      <c r="A20" s="41" t="s">
        <v>181</v>
      </c>
      <c r="B20" s="42" t="s">
        <v>182</v>
      </c>
      <c r="C20" s="43" t="s">
        <v>8</v>
      </c>
      <c r="D20" s="44" t="s">
        <v>0</v>
      </c>
      <c r="E20" s="45">
        <f>D22+D27</f>
        <v>3241</v>
      </c>
    </row>
    <row r="21" spans="1:5">
      <c r="A21" s="57" t="s">
        <v>91</v>
      </c>
      <c r="B21" s="58"/>
      <c r="C21" s="62" t="s">
        <v>22</v>
      </c>
      <c r="D21" s="63"/>
      <c r="E21" s="63"/>
    </row>
    <row r="22" spans="1:5">
      <c r="A22" s="39" t="s">
        <v>3</v>
      </c>
      <c r="B22" s="35">
        <v>3.5</v>
      </c>
      <c r="C22" s="36" t="s">
        <v>6</v>
      </c>
      <c r="D22" s="37">
        <v>1781.5</v>
      </c>
      <c r="E22" s="38" t="s">
        <v>7</v>
      </c>
    </row>
    <row r="23" spans="1:5">
      <c r="A23" s="39" t="s">
        <v>2</v>
      </c>
      <c r="B23" s="38" t="s">
        <v>183</v>
      </c>
      <c r="C23" s="38"/>
      <c r="D23" s="38"/>
      <c r="E23" s="38"/>
    </row>
    <row r="24" spans="1:5">
      <c r="A24" s="39" t="s">
        <v>1</v>
      </c>
      <c r="B24" s="38" t="s">
        <v>27</v>
      </c>
      <c r="C24" s="38"/>
      <c r="D24" s="38"/>
      <c r="E24" s="38"/>
    </row>
    <row r="25" spans="1:5" ht="28.5" customHeight="1">
      <c r="A25" s="39" t="s">
        <v>4</v>
      </c>
      <c r="B25" s="76" t="s">
        <v>172</v>
      </c>
      <c r="C25" s="76"/>
      <c r="D25" s="76"/>
      <c r="E25" s="76"/>
    </row>
    <row r="26" spans="1:5">
      <c r="A26" s="77" t="s">
        <v>161</v>
      </c>
      <c r="B26" s="78"/>
      <c r="C26" s="79" t="s">
        <v>22</v>
      </c>
      <c r="D26" s="80"/>
      <c r="E26" s="80"/>
    </row>
    <row r="27" spans="1:5">
      <c r="A27" s="39" t="s">
        <v>3</v>
      </c>
      <c r="B27" s="35">
        <v>3.5</v>
      </c>
      <c r="C27" s="36" t="s">
        <v>6</v>
      </c>
      <c r="D27" s="37">
        <v>1459.5</v>
      </c>
      <c r="E27" s="38" t="s">
        <v>7</v>
      </c>
    </row>
    <row r="28" spans="1:5">
      <c r="A28" s="39" t="s">
        <v>2</v>
      </c>
      <c r="B28" s="38" t="s">
        <v>183</v>
      </c>
      <c r="C28" s="38"/>
      <c r="D28" s="38"/>
      <c r="E28" s="38"/>
    </row>
    <row r="29" spans="1:5">
      <c r="A29" s="39" t="s">
        <v>1</v>
      </c>
      <c r="B29" s="38" t="s">
        <v>27</v>
      </c>
      <c r="C29" s="38"/>
      <c r="D29" s="38"/>
      <c r="E29" s="38"/>
    </row>
    <row r="30" spans="1:5" ht="30" customHeight="1">
      <c r="A30" s="39" t="s">
        <v>4</v>
      </c>
      <c r="B30" s="76" t="s">
        <v>172</v>
      </c>
      <c r="C30" s="76"/>
      <c r="D30" s="76"/>
      <c r="E30" s="76"/>
    </row>
    <row r="31" spans="1:5" s="26" customFormat="1" ht="15" customHeight="1">
      <c r="A31" s="41" t="s">
        <v>184</v>
      </c>
      <c r="B31" s="42" t="s">
        <v>177</v>
      </c>
      <c r="C31" s="43" t="s">
        <v>9</v>
      </c>
      <c r="D31" s="44" t="s">
        <v>0</v>
      </c>
      <c r="E31" s="45">
        <f>D33</f>
        <v>625.5</v>
      </c>
    </row>
    <row r="32" spans="1:5" ht="15" customHeight="1">
      <c r="A32" s="57" t="s">
        <v>185</v>
      </c>
      <c r="B32" s="58"/>
      <c r="C32" s="62" t="s">
        <v>22</v>
      </c>
      <c r="D32" s="63"/>
      <c r="E32" s="63"/>
    </row>
    <row r="33" spans="1:5" ht="15" customHeight="1">
      <c r="A33" s="39" t="s">
        <v>3</v>
      </c>
      <c r="B33" s="35">
        <v>1.5</v>
      </c>
      <c r="C33" s="36" t="s">
        <v>6</v>
      </c>
      <c r="D33" s="37">
        <v>625.5</v>
      </c>
      <c r="E33" s="38" t="s">
        <v>7</v>
      </c>
    </row>
    <row r="34" spans="1:5" ht="15" customHeight="1">
      <c r="A34" s="39" t="s">
        <v>2</v>
      </c>
      <c r="B34" s="38" t="s">
        <v>186</v>
      </c>
      <c r="C34" s="38"/>
      <c r="D34" s="38"/>
      <c r="E34" s="38"/>
    </row>
    <row r="35" spans="1:5" ht="15" customHeight="1">
      <c r="A35" s="39" t="s">
        <v>1</v>
      </c>
      <c r="B35" s="38" t="s">
        <v>27</v>
      </c>
      <c r="C35" s="38"/>
      <c r="D35" s="38"/>
      <c r="E35" s="38"/>
    </row>
    <row r="36" spans="1:5" ht="26.25" customHeight="1">
      <c r="A36" s="39" t="s">
        <v>4</v>
      </c>
      <c r="B36" s="76" t="s">
        <v>180</v>
      </c>
      <c r="C36" s="76"/>
      <c r="D36" s="76"/>
      <c r="E36" s="76"/>
    </row>
    <row r="37" spans="1:5">
      <c r="A37" s="28" t="s">
        <v>187</v>
      </c>
      <c r="B37" s="29" t="s">
        <v>106</v>
      </c>
      <c r="C37" s="30" t="s">
        <v>8</v>
      </c>
      <c r="D37" s="31" t="s">
        <v>0</v>
      </c>
      <c r="E37" s="32">
        <f>D39+D44</f>
        <v>1713.6</v>
      </c>
    </row>
    <row r="38" spans="1:5" ht="15" customHeight="1">
      <c r="A38" s="57" t="s">
        <v>178</v>
      </c>
      <c r="B38" s="58"/>
      <c r="C38" s="62" t="s">
        <v>22</v>
      </c>
      <c r="D38" s="63"/>
      <c r="E38" s="63"/>
    </row>
    <row r="39" spans="1:5" ht="15" customHeight="1">
      <c r="A39" s="39" t="s">
        <v>3</v>
      </c>
      <c r="B39" s="35">
        <v>3</v>
      </c>
      <c r="C39" s="36" t="s">
        <v>6</v>
      </c>
      <c r="D39" s="37">
        <v>856.8</v>
      </c>
      <c r="E39" s="38" t="s">
        <v>5</v>
      </c>
    </row>
    <row r="40" spans="1:5" ht="15" customHeight="1">
      <c r="A40" s="39" t="s">
        <v>2</v>
      </c>
      <c r="B40" s="38" t="s">
        <v>188</v>
      </c>
      <c r="C40" s="38"/>
      <c r="D40" s="38"/>
      <c r="E40" s="38"/>
    </row>
    <row r="41" spans="1:5" ht="15" customHeight="1">
      <c r="A41" s="39" t="s">
        <v>1</v>
      </c>
      <c r="B41" s="38" t="s">
        <v>189</v>
      </c>
      <c r="C41" s="38"/>
      <c r="D41" s="38"/>
      <c r="E41" s="38"/>
    </row>
    <row r="42" spans="1:5" ht="26.25" customHeight="1">
      <c r="A42" s="39" t="s">
        <v>4</v>
      </c>
      <c r="B42" s="76" t="s">
        <v>190</v>
      </c>
      <c r="C42" s="76"/>
      <c r="D42" s="76"/>
      <c r="E42" s="76"/>
    </row>
    <row r="43" spans="1:5">
      <c r="A43" s="77" t="s">
        <v>174</v>
      </c>
      <c r="B43" s="78"/>
      <c r="C43" s="79" t="s">
        <v>22</v>
      </c>
      <c r="D43" s="80"/>
      <c r="E43" s="80"/>
    </row>
    <row r="44" spans="1:5">
      <c r="A44" s="39" t="s">
        <v>3</v>
      </c>
      <c r="B44" s="35">
        <v>3</v>
      </c>
      <c r="C44" s="36" t="s">
        <v>6</v>
      </c>
      <c r="D44" s="37">
        <v>856.8</v>
      </c>
      <c r="E44" s="38" t="s">
        <v>5</v>
      </c>
    </row>
    <row r="45" spans="1:5">
      <c r="A45" s="39" t="s">
        <v>2</v>
      </c>
      <c r="B45" s="38" t="s">
        <v>188</v>
      </c>
      <c r="C45" s="38"/>
      <c r="D45" s="38"/>
      <c r="E45" s="38"/>
    </row>
    <row r="46" spans="1:5">
      <c r="A46" s="39" t="s">
        <v>1</v>
      </c>
      <c r="B46" s="38" t="s">
        <v>189</v>
      </c>
      <c r="C46" s="38"/>
      <c r="D46" s="38"/>
      <c r="E46" s="38"/>
    </row>
    <row r="47" spans="1:5" ht="28.5" customHeight="1">
      <c r="A47" s="39" t="s">
        <v>4</v>
      </c>
      <c r="B47" s="76" t="s">
        <v>190</v>
      </c>
      <c r="C47" s="76"/>
      <c r="D47" s="76"/>
      <c r="E47" s="76"/>
    </row>
    <row r="48" spans="1:5">
      <c r="A48" s="28" t="s">
        <v>191</v>
      </c>
      <c r="B48" s="29" t="s">
        <v>192</v>
      </c>
      <c r="C48" s="30" t="s">
        <v>107</v>
      </c>
      <c r="D48" s="31" t="s">
        <v>0</v>
      </c>
      <c r="E48" s="32">
        <f>D50+D55+D60</f>
        <v>3196.8</v>
      </c>
    </row>
    <row r="49" spans="1:5">
      <c r="A49" s="77" t="s">
        <v>193</v>
      </c>
      <c r="B49" s="78"/>
      <c r="C49" s="79" t="s">
        <v>22</v>
      </c>
      <c r="D49" s="80"/>
      <c r="E49" s="80"/>
    </row>
    <row r="50" spans="1:5">
      <c r="A50" s="39" t="s">
        <v>3</v>
      </c>
      <c r="B50" s="35">
        <v>4</v>
      </c>
      <c r="C50" s="36" t="s">
        <v>6</v>
      </c>
      <c r="D50" s="37">
        <v>1142.4000000000001</v>
      </c>
      <c r="E50" s="38" t="s">
        <v>5</v>
      </c>
    </row>
    <row r="51" spans="1:5">
      <c r="A51" s="39" t="s">
        <v>2</v>
      </c>
      <c r="B51" s="38" t="s">
        <v>194</v>
      </c>
      <c r="C51" s="38"/>
      <c r="D51" s="38"/>
      <c r="E51" s="38"/>
    </row>
    <row r="52" spans="1:5">
      <c r="A52" s="39" t="s">
        <v>1</v>
      </c>
      <c r="B52" s="38" t="s">
        <v>195</v>
      </c>
      <c r="C52" s="38"/>
      <c r="D52" s="38"/>
      <c r="E52" s="38"/>
    </row>
    <row r="53" spans="1:5" ht="40.5" customHeight="1">
      <c r="A53" s="39" t="s">
        <v>4</v>
      </c>
      <c r="B53" s="76" t="s">
        <v>196</v>
      </c>
      <c r="C53" s="76"/>
      <c r="D53" s="76"/>
      <c r="E53" s="76"/>
    </row>
    <row r="54" spans="1:5">
      <c r="A54" s="77" t="s">
        <v>197</v>
      </c>
      <c r="B54" s="78"/>
      <c r="C54" s="79" t="s">
        <v>22</v>
      </c>
      <c r="D54" s="80"/>
      <c r="E54" s="80"/>
    </row>
    <row r="55" spans="1:5">
      <c r="A55" s="39" t="s">
        <v>3</v>
      </c>
      <c r="B55" s="35">
        <v>4</v>
      </c>
      <c r="C55" s="36" t="s">
        <v>6</v>
      </c>
      <c r="D55" s="37">
        <v>1142.4000000000001</v>
      </c>
      <c r="E55" s="38" t="s">
        <v>5</v>
      </c>
    </row>
    <row r="56" spans="1:5">
      <c r="A56" s="39" t="s">
        <v>2</v>
      </c>
      <c r="B56" s="38" t="s">
        <v>194</v>
      </c>
      <c r="C56" s="38"/>
      <c r="D56" s="38"/>
      <c r="E56" s="38"/>
    </row>
    <row r="57" spans="1:5">
      <c r="A57" s="39" t="s">
        <v>1</v>
      </c>
      <c r="B57" s="38" t="s">
        <v>195</v>
      </c>
      <c r="C57" s="38"/>
      <c r="D57" s="38"/>
      <c r="E57" s="38"/>
    </row>
    <row r="58" spans="1:5" ht="40.5" customHeight="1">
      <c r="A58" s="39" t="s">
        <v>4</v>
      </c>
      <c r="B58" s="76" t="s">
        <v>196</v>
      </c>
      <c r="C58" s="76"/>
      <c r="D58" s="76"/>
      <c r="E58" s="76"/>
    </row>
    <row r="59" spans="1:5">
      <c r="A59" s="77" t="s">
        <v>123</v>
      </c>
      <c r="B59" s="78"/>
      <c r="C59" s="79" t="s">
        <v>19</v>
      </c>
      <c r="D59" s="80"/>
      <c r="E59" s="80"/>
    </row>
    <row r="60" spans="1:5">
      <c r="A60" s="33" t="s">
        <v>3</v>
      </c>
      <c r="B60" s="35">
        <v>4</v>
      </c>
      <c r="C60" s="36" t="s">
        <v>6</v>
      </c>
      <c r="D60" s="37">
        <v>912</v>
      </c>
      <c r="E60" s="38" t="s">
        <v>5</v>
      </c>
    </row>
    <row r="61" spans="1:5">
      <c r="A61" s="33" t="s">
        <v>2</v>
      </c>
      <c r="B61" s="38" t="s">
        <v>194</v>
      </c>
      <c r="C61" s="38"/>
      <c r="D61" s="38"/>
      <c r="E61" s="38"/>
    </row>
    <row r="62" spans="1:5">
      <c r="A62" s="33" t="s">
        <v>1</v>
      </c>
      <c r="B62" s="38" t="s">
        <v>195</v>
      </c>
      <c r="C62" s="38"/>
      <c r="D62" s="38"/>
      <c r="E62" s="38"/>
    </row>
    <row r="63" spans="1:5" ht="45" customHeight="1">
      <c r="A63" s="34" t="s">
        <v>4</v>
      </c>
      <c r="B63" s="76" t="s">
        <v>198</v>
      </c>
      <c r="C63" s="76"/>
      <c r="D63" s="76"/>
      <c r="E63" s="76"/>
    </row>
    <row r="64" spans="1:5">
      <c r="A64" s="28" t="s">
        <v>199</v>
      </c>
      <c r="B64" s="29" t="s">
        <v>192</v>
      </c>
      <c r="C64" s="30" t="s">
        <v>107</v>
      </c>
      <c r="D64" s="31" t="s">
        <v>0</v>
      </c>
      <c r="E64" s="32">
        <f>D66+D71+D76</f>
        <v>3196.8</v>
      </c>
    </row>
    <row r="65" spans="1:5">
      <c r="A65" s="77" t="s">
        <v>200</v>
      </c>
      <c r="B65" s="78"/>
      <c r="C65" s="79" t="s">
        <v>22</v>
      </c>
      <c r="D65" s="80"/>
      <c r="E65" s="80"/>
    </row>
    <row r="66" spans="1:5">
      <c r="A66" s="33" t="s">
        <v>3</v>
      </c>
      <c r="B66" s="35">
        <v>4</v>
      </c>
      <c r="C66" s="36" t="s">
        <v>6</v>
      </c>
      <c r="D66" s="37">
        <v>1142.4000000000001</v>
      </c>
      <c r="E66" s="38" t="s">
        <v>5</v>
      </c>
    </row>
    <row r="67" spans="1:5">
      <c r="A67" s="33" t="s">
        <v>2</v>
      </c>
      <c r="B67" s="38" t="s">
        <v>194</v>
      </c>
      <c r="C67" s="38"/>
      <c r="D67" s="38"/>
      <c r="E67" s="38"/>
    </row>
    <row r="68" spans="1:5">
      <c r="A68" s="33" t="s">
        <v>1</v>
      </c>
      <c r="B68" s="38" t="s">
        <v>202</v>
      </c>
      <c r="C68" s="38"/>
      <c r="D68" s="38"/>
      <c r="E68" s="38"/>
    </row>
    <row r="69" spans="1:5" ht="40.5" customHeight="1">
      <c r="A69" s="34" t="s">
        <v>4</v>
      </c>
      <c r="B69" s="76" t="s">
        <v>203</v>
      </c>
      <c r="C69" s="76"/>
      <c r="D69" s="76"/>
      <c r="E69" s="76"/>
    </row>
    <row r="70" spans="1:5">
      <c r="A70" s="77" t="s">
        <v>201</v>
      </c>
      <c r="B70" s="78"/>
      <c r="C70" s="79" t="s">
        <v>22</v>
      </c>
      <c r="D70" s="80"/>
      <c r="E70" s="80"/>
    </row>
    <row r="71" spans="1:5">
      <c r="A71" s="33" t="s">
        <v>3</v>
      </c>
      <c r="B71" s="35">
        <v>4</v>
      </c>
      <c r="C71" s="36" t="s">
        <v>6</v>
      </c>
      <c r="D71" s="37">
        <v>1142.4000000000001</v>
      </c>
      <c r="E71" s="38" t="s">
        <v>5</v>
      </c>
    </row>
    <row r="72" spans="1:5">
      <c r="A72" s="33" t="s">
        <v>2</v>
      </c>
      <c r="B72" s="38" t="s">
        <v>194</v>
      </c>
      <c r="C72" s="38"/>
      <c r="D72" s="38"/>
      <c r="E72" s="38"/>
    </row>
    <row r="73" spans="1:5">
      <c r="A73" s="33" t="s">
        <v>1</v>
      </c>
      <c r="B73" s="38" t="s">
        <v>202</v>
      </c>
      <c r="C73" s="38"/>
      <c r="D73" s="38"/>
      <c r="E73" s="38"/>
    </row>
    <row r="74" spans="1:5" ht="44.25" customHeight="1">
      <c r="A74" s="34" t="s">
        <v>4</v>
      </c>
      <c r="B74" s="76" t="s">
        <v>203</v>
      </c>
      <c r="C74" s="76"/>
      <c r="D74" s="76"/>
      <c r="E74" s="76"/>
    </row>
    <row r="75" spans="1:5">
      <c r="A75" s="77" t="s">
        <v>67</v>
      </c>
      <c r="B75" s="78"/>
      <c r="C75" s="79" t="s">
        <v>68</v>
      </c>
      <c r="D75" s="80"/>
      <c r="E75" s="80"/>
    </row>
    <row r="76" spans="1:5">
      <c r="A76" s="33" t="s">
        <v>3</v>
      </c>
      <c r="B76" s="35">
        <v>4</v>
      </c>
      <c r="C76" s="36" t="s">
        <v>6</v>
      </c>
      <c r="D76" s="37">
        <v>912</v>
      </c>
      <c r="E76" s="38" t="s">
        <v>5</v>
      </c>
    </row>
    <row r="77" spans="1:5">
      <c r="A77" s="33" t="s">
        <v>2</v>
      </c>
      <c r="B77" s="38" t="s">
        <v>194</v>
      </c>
      <c r="C77" s="38"/>
      <c r="D77" s="38"/>
      <c r="E77" s="38"/>
    </row>
    <row r="78" spans="1:5">
      <c r="A78" s="33" t="s">
        <v>1</v>
      </c>
      <c r="B78" s="38" t="s">
        <v>202</v>
      </c>
      <c r="C78" s="38"/>
      <c r="D78" s="38"/>
      <c r="E78" s="38"/>
    </row>
    <row r="79" spans="1:5" ht="41.25" customHeight="1">
      <c r="A79" s="34" t="s">
        <v>4</v>
      </c>
      <c r="B79" s="76" t="s">
        <v>204</v>
      </c>
      <c r="C79" s="76"/>
      <c r="D79" s="76"/>
      <c r="E79" s="76"/>
    </row>
    <row r="80" spans="1:5">
      <c r="A80" s="28" t="s">
        <v>205</v>
      </c>
      <c r="B80" s="29" t="s">
        <v>30</v>
      </c>
      <c r="C80" s="30" t="s">
        <v>9</v>
      </c>
      <c r="D80" s="31" t="s">
        <v>0</v>
      </c>
      <c r="E80" s="32">
        <f>D82</f>
        <v>3176</v>
      </c>
    </row>
    <row r="81" spans="1:5">
      <c r="A81" s="77" t="s">
        <v>126</v>
      </c>
      <c r="B81" s="78"/>
      <c r="C81" s="79" t="s">
        <v>127</v>
      </c>
      <c r="D81" s="80"/>
      <c r="E81" s="80"/>
    </row>
    <row r="82" spans="1:5">
      <c r="A82" s="39" t="s">
        <v>3</v>
      </c>
      <c r="B82" s="35">
        <v>4</v>
      </c>
      <c r="C82" s="36" t="s">
        <v>6</v>
      </c>
      <c r="D82" s="37">
        <v>3176</v>
      </c>
      <c r="E82" s="38" t="s">
        <v>7</v>
      </c>
    </row>
    <row r="83" spans="1:5">
      <c r="A83" s="39" t="s">
        <v>2</v>
      </c>
      <c r="B83" s="38" t="s">
        <v>206</v>
      </c>
      <c r="C83" s="38"/>
      <c r="D83" s="38"/>
      <c r="E83" s="38"/>
    </row>
    <row r="84" spans="1:5">
      <c r="A84" s="39" t="s">
        <v>1</v>
      </c>
      <c r="B84" s="38" t="s">
        <v>207</v>
      </c>
      <c r="C84" s="38"/>
      <c r="D84" s="38"/>
      <c r="E84" s="38"/>
    </row>
    <row r="85" spans="1:5" ht="31.5" customHeight="1">
      <c r="A85" s="39" t="s">
        <v>4</v>
      </c>
      <c r="B85" s="76" t="s">
        <v>208</v>
      </c>
      <c r="C85" s="76"/>
      <c r="D85" s="76"/>
      <c r="E85" s="76"/>
    </row>
    <row r="86" spans="1:5">
      <c r="A86" s="28" t="s">
        <v>209</v>
      </c>
      <c r="B86" s="29" t="s">
        <v>30</v>
      </c>
      <c r="C86" s="30" t="s">
        <v>9</v>
      </c>
      <c r="D86" s="31" t="s">
        <v>0</v>
      </c>
      <c r="E86" s="32">
        <f>D88</f>
        <v>1668</v>
      </c>
    </row>
    <row r="87" spans="1:5">
      <c r="A87" s="77" t="s">
        <v>210</v>
      </c>
      <c r="B87" s="78"/>
      <c r="C87" s="79" t="s">
        <v>22</v>
      </c>
      <c r="D87" s="80"/>
      <c r="E87" s="80"/>
    </row>
    <row r="88" spans="1:5">
      <c r="A88" s="39" t="s">
        <v>3</v>
      </c>
      <c r="B88" s="35">
        <v>4</v>
      </c>
      <c r="C88" s="36" t="s">
        <v>6</v>
      </c>
      <c r="D88" s="37">
        <v>1668</v>
      </c>
      <c r="E88" s="38" t="s">
        <v>7</v>
      </c>
    </row>
    <row r="89" spans="1:5">
      <c r="A89" s="39" t="s">
        <v>2</v>
      </c>
      <c r="B89" s="38" t="s">
        <v>206</v>
      </c>
      <c r="C89" s="38"/>
      <c r="D89" s="38"/>
      <c r="E89" s="38"/>
    </row>
    <row r="90" spans="1:5">
      <c r="A90" s="39" t="s">
        <v>1</v>
      </c>
      <c r="B90" s="38" t="s">
        <v>207</v>
      </c>
      <c r="C90" s="38"/>
      <c r="D90" s="38"/>
      <c r="E90" s="38"/>
    </row>
    <row r="91" spans="1:5" ht="27" customHeight="1">
      <c r="A91" s="39" t="s">
        <v>4</v>
      </c>
      <c r="B91" s="76" t="s">
        <v>208</v>
      </c>
      <c r="C91" s="76"/>
      <c r="D91" s="76"/>
      <c r="E91" s="76"/>
    </row>
    <row r="92" spans="1:5">
      <c r="A92" s="28" t="s">
        <v>211</v>
      </c>
      <c r="B92" s="29" t="s">
        <v>118</v>
      </c>
      <c r="C92" s="30" t="s">
        <v>107</v>
      </c>
      <c r="D92" s="31" t="s">
        <v>0</v>
      </c>
      <c r="E92" s="32">
        <f>D94+D99+D104</f>
        <v>2397.6</v>
      </c>
    </row>
    <row r="93" spans="1:5">
      <c r="A93" s="77" t="s">
        <v>212</v>
      </c>
      <c r="B93" s="78"/>
      <c r="C93" s="79" t="s">
        <v>22</v>
      </c>
      <c r="D93" s="80"/>
      <c r="E93" s="80"/>
    </row>
    <row r="94" spans="1:5">
      <c r="A94" s="39" t="s">
        <v>3</v>
      </c>
      <c r="B94" s="35">
        <v>3</v>
      </c>
      <c r="C94" s="36" t="s">
        <v>6</v>
      </c>
      <c r="D94" s="37">
        <v>856.8</v>
      </c>
      <c r="E94" s="38" t="s">
        <v>5</v>
      </c>
    </row>
    <row r="95" spans="1:5">
      <c r="A95" s="39" t="s">
        <v>2</v>
      </c>
      <c r="B95" s="38" t="s">
        <v>188</v>
      </c>
      <c r="C95" s="38"/>
      <c r="D95" s="38"/>
      <c r="E95" s="38"/>
    </row>
    <row r="96" spans="1:5">
      <c r="A96" s="39" t="s">
        <v>1</v>
      </c>
      <c r="B96" s="38" t="s">
        <v>121</v>
      </c>
      <c r="C96" s="38"/>
      <c r="D96" s="38"/>
      <c r="E96" s="38"/>
    </row>
    <row r="97" spans="1:5" ht="42.75" customHeight="1">
      <c r="A97" s="39" t="s">
        <v>4</v>
      </c>
      <c r="B97" s="76" t="s">
        <v>213</v>
      </c>
      <c r="C97" s="76"/>
      <c r="D97" s="76"/>
      <c r="E97" s="76"/>
    </row>
    <row r="98" spans="1:5">
      <c r="A98" s="77" t="s">
        <v>214</v>
      </c>
      <c r="B98" s="78"/>
      <c r="C98" s="79" t="s">
        <v>22</v>
      </c>
      <c r="D98" s="80"/>
      <c r="E98" s="80"/>
    </row>
    <row r="99" spans="1:5">
      <c r="A99" s="39" t="s">
        <v>3</v>
      </c>
      <c r="B99" s="35">
        <v>3</v>
      </c>
      <c r="C99" s="36" t="s">
        <v>6</v>
      </c>
      <c r="D99" s="37">
        <v>856.8</v>
      </c>
      <c r="E99" s="38" t="s">
        <v>5</v>
      </c>
    </row>
    <row r="100" spans="1:5">
      <c r="A100" s="39" t="s">
        <v>2</v>
      </c>
      <c r="B100" s="38" t="s">
        <v>188</v>
      </c>
      <c r="C100" s="38"/>
      <c r="D100" s="38"/>
      <c r="E100" s="38"/>
    </row>
    <row r="101" spans="1:5">
      <c r="A101" s="39" t="s">
        <v>1</v>
      </c>
      <c r="B101" s="38" t="s">
        <v>121</v>
      </c>
      <c r="C101" s="38"/>
      <c r="D101" s="38"/>
      <c r="E101" s="38"/>
    </row>
    <row r="102" spans="1:5" ht="42.75" customHeight="1">
      <c r="A102" s="39" t="s">
        <v>4</v>
      </c>
      <c r="B102" s="76" t="s">
        <v>213</v>
      </c>
      <c r="C102" s="76"/>
      <c r="D102" s="76"/>
      <c r="E102" s="76"/>
    </row>
    <row r="103" spans="1:5">
      <c r="A103" s="77" t="s">
        <v>215</v>
      </c>
      <c r="B103" s="78"/>
      <c r="C103" s="79" t="s">
        <v>19</v>
      </c>
      <c r="D103" s="80"/>
      <c r="E103" s="80"/>
    </row>
    <row r="104" spans="1:5">
      <c r="A104" s="39" t="s">
        <v>3</v>
      </c>
      <c r="B104" s="35">
        <v>3</v>
      </c>
      <c r="C104" s="36" t="s">
        <v>6</v>
      </c>
      <c r="D104" s="37">
        <v>684</v>
      </c>
      <c r="E104" s="38" t="s">
        <v>5</v>
      </c>
    </row>
    <row r="105" spans="1:5">
      <c r="A105" s="39" t="s">
        <v>2</v>
      </c>
      <c r="B105" s="38" t="s">
        <v>188</v>
      </c>
      <c r="C105" s="38"/>
      <c r="D105" s="38"/>
      <c r="E105" s="38"/>
    </row>
    <row r="106" spans="1:5">
      <c r="A106" s="39" t="s">
        <v>1</v>
      </c>
      <c r="B106" s="38" t="s">
        <v>121</v>
      </c>
      <c r="C106" s="38"/>
      <c r="D106" s="38"/>
      <c r="E106" s="38"/>
    </row>
    <row r="107" spans="1:5" ht="42.75" customHeight="1">
      <c r="A107" s="39" t="s">
        <v>4</v>
      </c>
      <c r="B107" s="76" t="s">
        <v>216</v>
      </c>
      <c r="C107" s="76"/>
      <c r="D107" s="76"/>
      <c r="E107" s="76"/>
    </row>
    <row r="108" spans="1:5">
      <c r="A108" s="28" t="s">
        <v>217</v>
      </c>
      <c r="B108" s="29" t="s">
        <v>218</v>
      </c>
      <c r="C108" s="30" t="s">
        <v>8</v>
      </c>
      <c r="D108" s="31" t="s">
        <v>0</v>
      </c>
      <c r="E108" s="32">
        <f>D110+D115</f>
        <v>2856</v>
      </c>
    </row>
    <row r="109" spans="1:5">
      <c r="A109" s="77" t="s">
        <v>219</v>
      </c>
      <c r="B109" s="78"/>
      <c r="C109" s="79" t="s">
        <v>22</v>
      </c>
      <c r="D109" s="80"/>
      <c r="E109" s="80"/>
    </row>
    <row r="110" spans="1:5">
      <c r="A110" s="39" t="s">
        <v>3</v>
      </c>
      <c r="B110" s="35">
        <v>5</v>
      </c>
      <c r="C110" s="36" t="s">
        <v>6</v>
      </c>
      <c r="D110" s="37">
        <v>1428</v>
      </c>
      <c r="E110" s="38" t="s">
        <v>5</v>
      </c>
    </row>
    <row r="111" spans="1:5">
      <c r="A111" s="39" t="s">
        <v>2</v>
      </c>
      <c r="B111" s="38" t="s">
        <v>220</v>
      </c>
      <c r="C111" s="38"/>
      <c r="D111" s="38"/>
      <c r="E111" s="38"/>
    </row>
    <row r="112" spans="1:5">
      <c r="A112" s="39" t="s">
        <v>1</v>
      </c>
      <c r="B112" s="38" t="s">
        <v>221</v>
      </c>
      <c r="C112" s="38"/>
      <c r="D112" s="38"/>
      <c r="E112" s="38"/>
    </row>
    <row r="113" spans="1:5" ht="55.5" customHeight="1">
      <c r="A113" s="39" t="s">
        <v>4</v>
      </c>
      <c r="B113" s="76" t="s">
        <v>222</v>
      </c>
      <c r="C113" s="76"/>
      <c r="D113" s="76"/>
      <c r="E113" s="76"/>
    </row>
    <row r="114" spans="1:5">
      <c r="A114" s="77" t="s">
        <v>223</v>
      </c>
      <c r="B114" s="78"/>
      <c r="C114" s="79" t="s">
        <v>22</v>
      </c>
      <c r="D114" s="80"/>
      <c r="E114" s="80"/>
    </row>
    <row r="115" spans="1:5">
      <c r="A115" s="39" t="s">
        <v>3</v>
      </c>
      <c r="B115" s="35">
        <v>5</v>
      </c>
      <c r="C115" s="36" t="s">
        <v>6</v>
      </c>
      <c r="D115" s="37">
        <v>1428</v>
      </c>
      <c r="E115" s="38" t="s">
        <v>5</v>
      </c>
    </row>
    <row r="116" spans="1:5">
      <c r="A116" s="39" t="s">
        <v>2</v>
      </c>
      <c r="B116" s="38" t="s">
        <v>220</v>
      </c>
      <c r="C116" s="38"/>
      <c r="D116" s="38"/>
      <c r="E116" s="38"/>
    </row>
    <row r="117" spans="1:5">
      <c r="A117" s="39" t="s">
        <v>1</v>
      </c>
      <c r="B117" s="38" t="s">
        <v>221</v>
      </c>
      <c r="C117" s="38"/>
      <c r="D117" s="38"/>
      <c r="E117" s="38"/>
    </row>
    <row r="118" spans="1:5" ht="55.5" customHeight="1">
      <c r="A118" s="39" t="s">
        <v>4</v>
      </c>
      <c r="B118" s="76" t="s">
        <v>222</v>
      </c>
      <c r="C118" s="76"/>
      <c r="D118" s="76"/>
      <c r="E118" s="76"/>
    </row>
    <row r="119" spans="1:5">
      <c r="A119" s="28" t="s">
        <v>224</v>
      </c>
      <c r="B119" s="29" t="s">
        <v>26</v>
      </c>
      <c r="C119" s="30" t="s">
        <v>9</v>
      </c>
      <c r="D119" s="31" t="s">
        <v>0</v>
      </c>
      <c r="E119" s="32">
        <v>133.5</v>
      </c>
    </row>
    <row r="120" spans="1:5">
      <c r="A120" s="77" t="s">
        <v>91</v>
      </c>
      <c r="B120" s="78"/>
      <c r="C120" s="79" t="s">
        <v>22</v>
      </c>
      <c r="D120" s="80"/>
      <c r="E120" s="80"/>
    </row>
    <row r="121" spans="1:5">
      <c r="A121" s="39" t="s">
        <v>3</v>
      </c>
      <c r="B121" s="35">
        <v>0.5</v>
      </c>
      <c r="C121" s="36" t="s">
        <v>6</v>
      </c>
      <c r="D121" s="37">
        <v>133.5</v>
      </c>
      <c r="E121" s="38" t="s">
        <v>7</v>
      </c>
    </row>
    <row r="122" spans="1:5">
      <c r="A122" s="39" t="s">
        <v>2</v>
      </c>
      <c r="B122" s="38" t="s">
        <v>225</v>
      </c>
      <c r="C122" s="38"/>
      <c r="D122" s="38"/>
      <c r="E122" s="38"/>
    </row>
    <row r="123" spans="1:5">
      <c r="A123" s="39" t="s">
        <v>1</v>
      </c>
      <c r="B123" s="38" t="s">
        <v>28</v>
      </c>
      <c r="C123" s="38"/>
      <c r="D123" s="38"/>
      <c r="E123" s="38"/>
    </row>
    <row r="124" spans="1:5">
      <c r="A124" s="39" t="s">
        <v>4</v>
      </c>
      <c r="B124" s="76" t="s">
        <v>226</v>
      </c>
      <c r="C124" s="76"/>
      <c r="D124" s="76"/>
      <c r="E124" s="76"/>
    </row>
    <row r="125" spans="1:5">
      <c r="A125" s="28" t="s">
        <v>227</v>
      </c>
      <c r="B125" s="29" t="s">
        <v>106</v>
      </c>
      <c r="C125" s="30" t="s">
        <v>107</v>
      </c>
      <c r="D125" s="31" t="s">
        <v>0</v>
      </c>
      <c r="E125" s="32">
        <f>D127+D132+D137</f>
        <v>1598.4</v>
      </c>
    </row>
    <row r="126" spans="1:5">
      <c r="A126" s="77" t="s">
        <v>212</v>
      </c>
      <c r="B126" s="78"/>
      <c r="C126" s="79" t="s">
        <v>22</v>
      </c>
      <c r="D126" s="80"/>
      <c r="E126" s="80"/>
    </row>
    <row r="127" spans="1:5">
      <c r="A127" s="39" t="s">
        <v>3</v>
      </c>
      <c r="B127" s="35">
        <v>3</v>
      </c>
      <c r="C127" s="36" t="s">
        <v>6</v>
      </c>
      <c r="D127" s="37">
        <v>571.20000000000005</v>
      </c>
      <c r="E127" s="38" t="s">
        <v>5</v>
      </c>
    </row>
    <row r="128" spans="1:5">
      <c r="A128" s="39" t="s">
        <v>2</v>
      </c>
      <c r="B128" s="38" t="s">
        <v>188</v>
      </c>
      <c r="C128" s="38"/>
      <c r="D128" s="38"/>
      <c r="E128" s="38"/>
    </row>
    <row r="129" spans="1:5">
      <c r="A129" s="39" t="s">
        <v>1</v>
      </c>
      <c r="B129" s="38" t="s">
        <v>121</v>
      </c>
      <c r="C129" s="38"/>
      <c r="D129" s="38"/>
      <c r="E129" s="38"/>
    </row>
    <row r="130" spans="1:5">
      <c r="A130" s="39" t="s">
        <v>4</v>
      </c>
      <c r="B130" s="76" t="s">
        <v>213</v>
      </c>
      <c r="C130" s="76"/>
      <c r="D130" s="76"/>
      <c r="E130" s="76"/>
    </row>
    <row r="131" spans="1:5">
      <c r="A131" s="77" t="s">
        <v>214</v>
      </c>
      <c r="B131" s="78"/>
      <c r="C131" s="79" t="s">
        <v>22</v>
      </c>
      <c r="D131" s="80"/>
      <c r="E131" s="80"/>
    </row>
    <row r="132" spans="1:5">
      <c r="A132" s="39" t="s">
        <v>3</v>
      </c>
      <c r="B132" s="35">
        <v>3</v>
      </c>
      <c r="C132" s="36" t="s">
        <v>6</v>
      </c>
      <c r="D132" s="37">
        <v>571.20000000000005</v>
      </c>
      <c r="E132" s="38" t="s">
        <v>5</v>
      </c>
    </row>
    <row r="133" spans="1:5">
      <c r="A133" s="39" t="s">
        <v>2</v>
      </c>
      <c r="B133" s="38" t="s">
        <v>188</v>
      </c>
      <c r="C133" s="38"/>
      <c r="D133" s="38"/>
      <c r="E133" s="38"/>
    </row>
    <row r="134" spans="1:5">
      <c r="A134" s="39" t="s">
        <v>1</v>
      </c>
      <c r="B134" s="38" t="s">
        <v>121</v>
      </c>
      <c r="C134" s="38"/>
      <c r="D134" s="38"/>
      <c r="E134" s="38"/>
    </row>
    <row r="135" spans="1:5" ht="15" customHeight="1">
      <c r="A135" s="39" t="s">
        <v>4</v>
      </c>
      <c r="B135" s="76" t="s">
        <v>213</v>
      </c>
      <c r="C135" s="76"/>
      <c r="D135" s="76"/>
      <c r="E135" s="76"/>
    </row>
    <row r="136" spans="1:5">
      <c r="A136" s="77" t="s">
        <v>215</v>
      </c>
      <c r="B136" s="78"/>
      <c r="C136" s="79" t="s">
        <v>19</v>
      </c>
      <c r="D136" s="80"/>
      <c r="E136" s="80"/>
    </row>
    <row r="137" spans="1:5">
      <c r="A137" s="39" t="s">
        <v>3</v>
      </c>
      <c r="B137" s="35">
        <v>3</v>
      </c>
      <c r="C137" s="36" t="s">
        <v>6</v>
      </c>
      <c r="D137" s="37">
        <v>456</v>
      </c>
      <c r="E137" s="38" t="s">
        <v>5</v>
      </c>
    </row>
    <row r="138" spans="1:5">
      <c r="A138" s="39" t="s">
        <v>2</v>
      </c>
      <c r="B138" s="38" t="s">
        <v>188</v>
      </c>
      <c r="C138" s="38"/>
      <c r="D138" s="38"/>
      <c r="E138" s="38"/>
    </row>
    <row r="139" spans="1:5">
      <c r="A139" s="39" t="s">
        <v>1</v>
      </c>
      <c r="B139" s="38" t="s">
        <v>121</v>
      </c>
      <c r="C139" s="38"/>
      <c r="D139" s="38"/>
      <c r="E139" s="38"/>
    </row>
    <row r="140" spans="1:5" ht="43.5" customHeight="1">
      <c r="A140" s="39" t="s">
        <v>4</v>
      </c>
      <c r="B140" s="76" t="s">
        <v>216</v>
      </c>
      <c r="C140" s="76"/>
      <c r="D140" s="76"/>
      <c r="E140" s="76"/>
    </row>
    <row r="141" spans="1:5">
      <c r="A141" s="28" t="s">
        <v>228</v>
      </c>
      <c r="B141" s="29" t="s">
        <v>118</v>
      </c>
      <c r="C141" s="30" t="s">
        <v>9</v>
      </c>
      <c r="D141" s="31" t="s">
        <v>0</v>
      </c>
      <c r="E141" s="32">
        <f>D143+D148+D153</f>
        <v>2397.6</v>
      </c>
    </row>
    <row r="142" spans="1:5">
      <c r="A142" s="77" t="s">
        <v>229</v>
      </c>
      <c r="B142" s="78"/>
      <c r="C142" s="79" t="s">
        <v>22</v>
      </c>
      <c r="D142" s="80"/>
      <c r="E142" s="80"/>
    </row>
    <row r="143" spans="1:5">
      <c r="A143" s="39" t="s">
        <v>3</v>
      </c>
      <c r="B143" s="35">
        <v>3</v>
      </c>
      <c r="C143" s="36" t="s">
        <v>6</v>
      </c>
      <c r="D143" s="37">
        <v>856.8</v>
      </c>
      <c r="E143" s="38" t="s">
        <v>5</v>
      </c>
    </row>
    <row r="144" spans="1:5">
      <c r="A144" s="39" t="s">
        <v>2</v>
      </c>
      <c r="B144" s="38" t="s">
        <v>230</v>
      </c>
      <c r="C144" s="38"/>
      <c r="D144" s="38"/>
      <c r="E144" s="38"/>
    </row>
    <row r="145" spans="1:5">
      <c r="A145" s="39" t="s">
        <v>1</v>
      </c>
      <c r="B145" s="38" t="s">
        <v>231</v>
      </c>
      <c r="C145" s="38"/>
      <c r="D145" s="38"/>
      <c r="E145" s="38"/>
    </row>
    <row r="146" spans="1:5" ht="27" customHeight="1">
      <c r="A146" s="39" t="s">
        <v>4</v>
      </c>
      <c r="B146" s="76" t="s">
        <v>232</v>
      </c>
      <c r="C146" s="76"/>
      <c r="D146" s="76"/>
      <c r="E146" s="76"/>
    </row>
    <row r="147" spans="1:5">
      <c r="A147" s="77" t="s">
        <v>233</v>
      </c>
      <c r="B147" s="78"/>
      <c r="C147" s="79" t="s">
        <v>22</v>
      </c>
      <c r="D147" s="80"/>
      <c r="E147" s="80"/>
    </row>
    <row r="148" spans="1:5">
      <c r="A148" s="39" t="s">
        <v>3</v>
      </c>
      <c r="B148" s="35">
        <v>3</v>
      </c>
      <c r="C148" s="36" t="s">
        <v>6</v>
      </c>
      <c r="D148" s="37">
        <v>856.8</v>
      </c>
      <c r="E148" s="38" t="s">
        <v>5</v>
      </c>
    </row>
    <row r="149" spans="1:5">
      <c r="A149" s="39" t="s">
        <v>2</v>
      </c>
      <c r="B149" s="38" t="s">
        <v>230</v>
      </c>
      <c r="C149" s="38"/>
      <c r="D149" s="38"/>
      <c r="E149" s="38"/>
    </row>
    <row r="150" spans="1:5">
      <c r="A150" s="39" t="s">
        <v>1</v>
      </c>
      <c r="B150" s="38" t="s">
        <v>231</v>
      </c>
      <c r="C150" s="38"/>
      <c r="D150" s="38"/>
      <c r="E150" s="38"/>
    </row>
    <row r="151" spans="1:5" ht="26.25" customHeight="1">
      <c r="A151" s="39" t="s">
        <v>4</v>
      </c>
      <c r="B151" s="76" t="s">
        <v>232</v>
      </c>
      <c r="C151" s="76"/>
      <c r="D151" s="76"/>
      <c r="E151" s="76"/>
    </row>
    <row r="152" spans="1:5">
      <c r="A152" s="77" t="s">
        <v>234</v>
      </c>
      <c r="B152" s="78"/>
      <c r="C152" s="79" t="s">
        <v>19</v>
      </c>
      <c r="D152" s="80"/>
      <c r="E152" s="80"/>
    </row>
    <row r="153" spans="1:5">
      <c r="A153" s="39" t="s">
        <v>3</v>
      </c>
      <c r="B153" s="35">
        <v>3</v>
      </c>
      <c r="C153" s="36" t="s">
        <v>6</v>
      </c>
      <c r="D153" s="37">
        <v>684</v>
      </c>
      <c r="E153" s="38" t="s">
        <v>5</v>
      </c>
    </row>
    <row r="154" spans="1:5">
      <c r="A154" s="39" t="s">
        <v>2</v>
      </c>
      <c r="B154" s="38" t="s">
        <v>230</v>
      </c>
      <c r="C154" s="38"/>
      <c r="D154" s="38"/>
      <c r="E154" s="38"/>
    </row>
    <row r="155" spans="1:5">
      <c r="A155" s="39" t="s">
        <v>1</v>
      </c>
      <c r="B155" s="38" t="s">
        <v>231</v>
      </c>
      <c r="C155" s="38"/>
      <c r="D155" s="38"/>
      <c r="E155" s="38"/>
    </row>
    <row r="156" spans="1:5" ht="28.5" customHeight="1">
      <c r="A156" s="39" t="s">
        <v>4</v>
      </c>
      <c r="B156" s="76" t="s">
        <v>235</v>
      </c>
      <c r="C156" s="76"/>
      <c r="D156" s="76"/>
      <c r="E156" s="76"/>
    </row>
    <row r="157" spans="1:5">
      <c r="A157" s="28" t="s">
        <v>236</v>
      </c>
      <c r="B157" s="29" t="s">
        <v>106</v>
      </c>
      <c r="C157" s="30" t="s">
        <v>107</v>
      </c>
      <c r="D157" s="31" t="s">
        <v>0</v>
      </c>
      <c r="E157" s="32">
        <f>D159+D164+D169</f>
        <v>1598.4</v>
      </c>
    </row>
    <row r="158" spans="1:5">
      <c r="A158" s="77" t="s">
        <v>229</v>
      </c>
      <c r="B158" s="78"/>
      <c r="C158" s="79" t="s">
        <v>22</v>
      </c>
      <c r="D158" s="80"/>
      <c r="E158" s="80"/>
    </row>
    <row r="159" spans="1:5">
      <c r="A159" s="39" t="s">
        <v>3</v>
      </c>
      <c r="B159" s="35">
        <v>3</v>
      </c>
      <c r="C159" s="36" t="s">
        <v>6</v>
      </c>
      <c r="D159" s="37">
        <v>571.20000000000005</v>
      </c>
      <c r="E159" s="38" t="s">
        <v>5</v>
      </c>
    </row>
    <row r="160" spans="1:5">
      <c r="A160" s="39" t="s">
        <v>2</v>
      </c>
      <c r="B160" s="38" t="s">
        <v>237</v>
      </c>
      <c r="C160" s="38"/>
      <c r="D160" s="38"/>
      <c r="E160" s="38"/>
    </row>
    <row r="161" spans="1:5">
      <c r="A161" s="39" t="s">
        <v>1</v>
      </c>
      <c r="B161" s="38" t="s">
        <v>231</v>
      </c>
      <c r="C161" s="38"/>
      <c r="D161" s="38"/>
      <c r="E161" s="38"/>
    </row>
    <row r="162" spans="1:5" ht="25.5" customHeight="1">
      <c r="A162" s="39" t="s">
        <v>4</v>
      </c>
      <c r="B162" s="76" t="s">
        <v>232</v>
      </c>
      <c r="C162" s="76"/>
      <c r="D162" s="76"/>
      <c r="E162" s="76"/>
    </row>
    <row r="163" spans="1:5">
      <c r="A163" s="77" t="s">
        <v>233</v>
      </c>
      <c r="B163" s="78"/>
      <c r="C163" s="79" t="s">
        <v>22</v>
      </c>
      <c r="D163" s="80"/>
      <c r="E163" s="80"/>
    </row>
    <row r="164" spans="1:5">
      <c r="A164" s="39" t="s">
        <v>3</v>
      </c>
      <c r="B164" s="35">
        <v>3</v>
      </c>
      <c r="C164" s="36" t="s">
        <v>6</v>
      </c>
      <c r="D164" s="37">
        <v>571.20000000000005</v>
      </c>
      <c r="E164" s="38" t="s">
        <v>5</v>
      </c>
    </row>
    <row r="165" spans="1:5">
      <c r="A165" s="39" t="s">
        <v>2</v>
      </c>
      <c r="B165" s="38" t="s">
        <v>230</v>
      </c>
      <c r="C165" s="38"/>
      <c r="D165" s="38"/>
      <c r="E165" s="38"/>
    </row>
    <row r="166" spans="1:5">
      <c r="A166" s="39" t="s">
        <v>1</v>
      </c>
      <c r="B166" s="38" t="s">
        <v>231</v>
      </c>
      <c r="C166" s="38"/>
      <c r="D166" s="38"/>
      <c r="E166" s="38"/>
    </row>
    <row r="167" spans="1:5" ht="26.25" customHeight="1">
      <c r="A167" s="39" t="s">
        <v>4</v>
      </c>
      <c r="B167" s="76" t="s">
        <v>232</v>
      </c>
      <c r="C167" s="76"/>
      <c r="D167" s="76"/>
      <c r="E167" s="76"/>
    </row>
    <row r="168" spans="1:5">
      <c r="A168" s="77" t="s">
        <v>234</v>
      </c>
      <c r="B168" s="78"/>
      <c r="C168" s="79" t="s">
        <v>19</v>
      </c>
      <c r="D168" s="80"/>
      <c r="E168" s="80"/>
    </row>
    <row r="169" spans="1:5">
      <c r="A169" s="39" t="s">
        <v>3</v>
      </c>
      <c r="B169" s="35">
        <v>3</v>
      </c>
      <c r="C169" s="36" t="s">
        <v>6</v>
      </c>
      <c r="D169" s="37">
        <v>456</v>
      </c>
      <c r="E169" s="38" t="s">
        <v>5</v>
      </c>
    </row>
    <row r="170" spans="1:5">
      <c r="A170" s="39" t="s">
        <v>2</v>
      </c>
      <c r="B170" s="38" t="s">
        <v>230</v>
      </c>
      <c r="C170" s="38"/>
      <c r="D170" s="38"/>
      <c r="E170" s="38"/>
    </row>
    <row r="171" spans="1:5">
      <c r="A171" s="39" t="s">
        <v>1</v>
      </c>
      <c r="B171" s="38" t="s">
        <v>231</v>
      </c>
      <c r="C171" s="38"/>
      <c r="D171" s="38"/>
      <c r="E171" s="38"/>
    </row>
    <row r="172" spans="1:5" ht="27.75" customHeight="1">
      <c r="A172" s="39" t="s">
        <v>4</v>
      </c>
      <c r="B172" s="76" t="s">
        <v>235</v>
      </c>
      <c r="C172" s="76"/>
      <c r="D172" s="76"/>
      <c r="E172" s="76"/>
    </row>
    <row r="173" spans="1:5">
      <c r="A173" s="28" t="s">
        <v>240</v>
      </c>
      <c r="B173" s="29" t="s">
        <v>150</v>
      </c>
      <c r="C173" s="30" t="s">
        <v>9</v>
      </c>
      <c r="D173" s="31" t="s">
        <v>0</v>
      </c>
      <c r="E173" s="32">
        <f>D175+D180</f>
        <v>1459.5</v>
      </c>
    </row>
    <row r="174" spans="1:5">
      <c r="A174" s="77" t="s">
        <v>151</v>
      </c>
      <c r="B174" s="78"/>
      <c r="C174" s="79" t="s">
        <v>60</v>
      </c>
      <c r="D174" s="80"/>
      <c r="E174" s="80"/>
    </row>
    <row r="175" spans="1:5">
      <c r="A175" s="39" t="s">
        <v>3</v>
      </c>
      <c r="B175" s="35">
        <v>3.5</v>
      </c>
      <c r="C175" s="36" t="s">
        <v>6</v>
      </c>
      <c r="D175" s="37">
        <v>1459.5</v>
      </c>
      <c r="E175" s="38" t="s">
        <v>7</v>
      </c>
    </row>
    <row r="176" spans="1:5">
      <c r="A176" s="39" t="s">
        <v>2</v>
      </c>
      <c r="B176" s="38" t="s">
        <v>238</v>
      </c>
      <c r="C176" s="38"/>
      <c r="D176" s="38"/>
      <c r="E176" s="38"/>
    </row>
    <row r="177" spans="1:5">
      <c r="A177" s="39" t="s">
        <v>1</v>
      </c>
      <c r="B177" s="38" t="s">
        <v>85</v>
      </c>
      <c r="C177" s="38"/>
      <c r="D177" s="38"/>
      <c r="E177" s="38"/>
    </row>
    <row r="178" spans="1:5" ht="27.75" customHeight="1">
      <c r="A178" s="39" t="s">
        <v>4</v>
      </c>
      <c r="B178" s="76" t="s">
        <v>239</v>
      </c>
      <c r="C178" s="76"/>
      <c r="D178" s="76"/>
      <c r="E178" s="76"/>
    </row>
    <row r="179" spans="1:5">
      <c r="A179" s="28" t="s">
        <v>241</v>
      </c>
      <c r="B179" s="29" t="s">
        <v>177</v>
      </c>
      <c r="C179" s="30" t="s">
        <v>9</v>
      </c>
      <c r="D179" s="31" t="s">
        <v>0</v>
      </c>
      <c r="E179" s="32">
        <f>D181+D195</f>
        <v>763.5</v>
      </c>
    </row>
    <row r="180" spans="1:5">
      <c r="A180" s="77" t="s">
        <v>242</v>
      </c>
      <c r="B180" s="78"/>
      <c r="C180" s="79" t="s">
        <v>243</v>
      </c>
      <c r="D180" s="80"/>
      <c r="E180" s="80"/>
    </row>
    <row r="181" spans="1:5">
      <c r="A181" s="39" t="s">
        <v>3</v>
      </c>
      <c r="B181" s="35">
        <v>1.5</v>
      </c>
      <c r="C181" s="36" t="s">
        <v>6</v>
      </c>
      <c r="D181" s="37">
        <v>763.5</v>
      </c>
      <c r="E181" s="38" t="s">
        <v>7</v>
      </c>
    </row>
    <row r="182" spans="1:5">
      <c r="A182" s="39" t="s">
        <v>2</v>
      </c>
      <c r="B182" s="38" t="s">
        <v>244</v>
      </c>
      <c r="C182" s="38"/>
      <c r="D182" s="38"/>
      <c r="E182" s="38"/>
    </row>
    <row r="183" spans="1:5">
      <c r="A183" s="39" t="s">
        <v>1</v>
      </c>
      <c r="B183" s="38" t="s">
        <v>27</v>
      </c>
      <c r="C183" s="38"/>
      <c r="D183" s="38"/>
      <c r="E183" s="38"/>
    </row>
    <row r="184" spans="1:5">
      <c r="A184" s="39" t="s">
        <v>4</v>
      </c>
      <c r="B184" s="76" t="s">
        <v>245</v>
      </c>
      <c r="C184" s="76"/>
      <c r="D184" s="76"/>
      <c r="E184" s="76"/>
    </row>
    <row r="185" spans="1:5">
      <c r="A185" s="28" t="s">
        <v>246</v>
      </c>
      <c r="B185" s="29" t="s">
        <v>41</v>
      </c>
      <c r="C185" s="30" t="s">
        <v>42</v>
      </c>
      <c r="D185" s="31" t="s">
        <v>0</v>
      </c>
      <c r="E185" s="32">
        <f>D187+D192+D197+D202+D207</f>
        <v>6852</v>
      </c>
    </row>
    <row r="186" spans="1:5">
      <c r="A186" s="77" t="s">
        <v>247</v>
      </c>
      <c r="B186" s="78"/>
      <c r="C186" s="79" t="s">
        <v>248</v>
      </c>
      <c r="D186" s="80"/>
      <c r="E186" s="80"/>
    </row>
    <row r="187" spans="1:5">
      <c r="A187" s="39" t="s">
        <v>3</v>
      </c>
      <c r="B187" s="35">
        <v>5</v>
      </c>
      <c r="C187" s="36" t="s">
        <v>6</v>
      </c>
      <c r="D187" s="37">
        <v>1428</v>
      </c>
      <c r="E187" s="38" t="s">
        <v>5</v>
      </c>
    </row>
    <row r="188" spans="1:5">
      <c r="A188" s="39" t="s">
        <v>2</v>
      </c>
      <c r="B188" s="38" t="s">
        <v>249</v>
      </c>
      <c r="C188" s="38"/>
      <c r="D188" s="38"/>
      <c r="E188" s="38"/>
    </row>
    <row r="189" spans="1:5">
      <c r="A189" s="39" t="s">
        <v>1</v>
      </c>
      <c r="B189" s="38" t="s">
        <v>250</v>
      </c>
      <c r="C189" s="38"/>
      <c r="D189" s="38"/>
      <c r="E189" s="38"/>
    </row>
    <row r="190" spans="1:5">
      <c r="A190" s="39" t="s">
        <v>4</v>
      </c>
      <c r="B190" s="76" t="s">
        <v>251</v>
      </c>
      <c r="C190" s="76"/>
      <c r="D190" s="76"/>
      <c r="E190" s="76"/>
    </row>
    <row r="191" spans="1:5">
      <c r="A191" s="77" t="s">
        <v>252</v>
      </c>
      <c r="B191" s="78"/>
      <c r="C191" s="79" t="s">
        <v>22</v>
      </c>
      <c r="D191" s="80"/>
      <c r="E191" s="80"/>
    </row>
    <row r="192" spans="1:5">
      <c r="A192" s="39" t="s">
        <v>3</v>
      </c>
      <c r="B192" s="35">
        <v>5</v>
      </c>
      <c r="C192" s="36" t="s">
        <v>6</v>
      </c>
      <c r="D192" s="37">
        <v>1428</v>
      </c>
      <c r="E192" s="38" t="s">
        <v>5</v>
      </c>
    </row>
    <row r="193" spans="1:5">
      <c r="A193" s="39" t="s">
        <v>2</v>
      </c>
      <c r="B193" s="38" t="s">
        <v>249</v>
      </c>
      <c r="C193" s="38"/>
      <c r="D193" s="38"/>
      <c r="E193" s="38"/>
    </row>
    <row r="194" spans="1:5">
      <c r="A194" s="39" t="s">
        <v>1</v>
      </c>
      <c r="B194" s="38" t="s">
        <v>250</v>
      </c>
      <c r="C194" s="38"/>
      <c r="D194" s="38"/>
      <c r="E194" s="38"/>
    </row>
    <row r="195" spans="1:5" ht="25.5" customHeight="1">
      <c r="A195" s="39" t="s">
        <v>4</v>
      </c>
      <c r="B195" s="76" t="s">
        <v>251</v>
      </c>
      <c r="C195" s="76"/>
      <c r="D195" s="76"/>
      <c r="E195" s="76"/>
    </row>
    <row r="196" spans="1:5">
      <c r="A196" s="77" t="s">
        <v>253</v>
      </c>
      <c r="B196" s="78"/>
      <c r="C196" s="79" t="s">
        <v>248</v>
      </c>
      <c r="D196" s="80"/>
      <c r="E196" s="80"/>
    </row>
    <row r="197" spans="1:5">
      <c r="A197" s="39" t="s">
        <v>3</v>
      </c>
      <c r="B197" s="35">
        <v>5</v>
      </c>
      <c r="C197" s="36" t="s">
        <v>6</v>
      </c>
      <c r="D197" s="37">
        <v>1428</v>
      </c>
      <c r="E197" s="38" t="s">
        <v>5</v>
      </c>
    </row>
    <row r="198" spans="1:5">
      <c r="A198" s="39" t="s">
        <v>2</v>
      </c>
      <c r="B198" s="38" t="s">
        <v>249</v>
      </c>
      <c r="C198" s="38"/>
      <c r="D198" s="38"/>
      <c r="E198" s="38"/>
    </row>
    <row r="199" spans="1:5">
      <c r="A199" s="39" t="s">
        <v>1</v>
      </c>
      <c r="B199" s="38" t="s">
        <v>250</v>
      </c>
      <c r="C199" s="38"/>
      <c r="D199" s="38"/>
      <c r="E199" s="38"/>
    </row>
    <row r="200" spans="1:5" ht="30.75" customHeight="1">
      <c r="A200" s="39" t="s">
        <v>4</v>
      </c>
      <c r="B200" s="76" t="s">
        <v>251</v>
      </c>
      <c r="C200" s="76"/>
      <c r="D200" s="76"/>
      <c r="E200" s="76"/>
    </row>
    <row r="201" spans="1:5">
      <c r="A201" s="77" t="s">
        <v>254</v>
      </c>
      <c r="B201" s="78"/>
      <c r="C201" s="79" t="s">
        <v>248</v>
      </c>
      <c r="D201" s="80"/>
      <c r="E201" s="80"/>
    </row>
    <row r="202" spans="1:5">
      <c r="A202" s="39" t="s">
        <v>3</v>
      </c>
      <c r="B202" s="35">
        <v>5</v>
      </c>
      <c r="C202" s="36" t="s">
        <v>6</v>
      </c>
      <c r="D202" s="37">
        <v>1428</v>
      </c>
      <c r="E202" s="38" t="s">
        <v>5</v>
      </c>
    </row>
    <row r="203" spans="1:5">
      <c r="A203" s="39" t="s">
        <v>2</v>
      </c>
      <c r="B203" s="38" t="s">
        <v>249</v>
      </c>
      <c r="C203" s="38"/>
      <c r="D203" s="38"/>
      <c r="E203" s="38"/>
    </row>
    <row r="204" spans="1:5">
      <c r="A204" s="39" t="s">
        <v>1</v>
      </c>
      <c r="B204" s="38" t="s">
        <v>250</v>
      </c>
      <c r="C204" s="38"/>
      <c r="D204" s="38"/>
      <c r="E204" s="38"/>
    </row>
    <row r="205" spans="1:5" ht="27.75" customHeight="1">
      <c r="A205" s="39" t="s">
        <v>4</v>
      </c>
      <c r="B205" s="76" t="s">
        <v>251</v>
      </c>
      <c r="C205" s="76"/>
      <c r="D205" s="76"/>
      <c r="E205" s="76"/>
    </row>
    <row r="206" spans="1:5">
      <c r="A206" s="77" t="s">
        <v>59</v>
      </c>
      <c r="B206" s="78"/>
      <c r="C206" s="79" t="s">
        <v>60</v>
      </c>
      <c r="D206" s="80"/>
      <c r="E206" s="80"/>
    </row>
    <row r="207" spans="1:5">
      <c r="A207" s="39" t="s">
        <v>3</v>
      </c>
      <c r="B207" s="35">
        <v>5</v>
      </c>
      <c r="C207" s="36" t="s">
        <v>6</v>
      </c>
      <c r="D207" s="37">
        <v>1140</v>
      </c>
      <c r="E207" s="38" t="s">
        <v>5</v>
      </c>
    </row>
    <row r="208" spans="1:5">
      <c r="A208" s="39" t="s">
        <v>2</v>
      </c>
      <c r="B208" s="38" t="s">
        <v>249</v>
      </c>
      <c r="C208" s="38"/>
      <c r="D208" s="38"/>
      <c r="E208" s="38"/>
    </row>
    <row r="209" spans="1:5">
      <c r="A209" s="39" t="s">
        <v>1</v>
      </c>
      <c r="B209" s="38" t="s">
        <v>250</v>
      </c>
      <c r="C209" s="38"/>
      <c r="D209" s="38"/>
      <c r="E209" s="38"/>
    </row>
    <row r="210" spans="1:5" ht="24.75" customHeight="1">
      <c r="A210" s="39" t="s">
        <v>4</v>
      </c>
      <c r="B210" s="76" t="s">
        <v>255</v>
      </c>
      <c r="C210" s="76"/>
      <c r="D210" s="76"/>
      <c r="E210" s="76"/>
    </row>
    <row r="211" spans="1:5">
      <c r="A211" s="28" t="s">
        <v>256</v>
      </c>
      <c r="B211" s="29" t="s">
        <v>177</v>
      </c>
      <c r="C211" s="30" t="s">
        <v>9</v>
      </c>
      <c r="D211" s="31" t="s">
        <v>0</v>
      </c>
      <c r="E211" s="32">
        <f>D213</f>
        <v>1191</v>
      </c>
    </row>
    <row r="212" spans="1:5">
      <c r="A212" s="77" t="s">
        <v>144</v>
      </c>
      <c r="B212" s="78"/>
      <c r="C212" s="79" t="s">
        <v>145</v>
      </c>
      <c r="D212" s="80"/>
      <c r="E212" s="80"/>
    </row>
    <row r="213" spans="1:5">
      <c r="A213" s="39" t="s">
        <v>3</v>
      </c>
      <c r="B213" s="35">
        <v>1.5</v>
      </c>
      <c r="C213" s="36" t="s">
        <v>6</v>
      </c>
      <c r="D213" s="37">
        <v>1191</v>
      </c>
      <c r="E213" s="38" t="s">
        <v>7</v>
      </c>
    </row>
    <row r="214" spans="1:5">
      <c r="A214" s="39" t="s">
        <v>2</v>
      </c>
      <c r="B214" s="38" t="s">
        <v>257</v>
      </c>
      <c r="C214" s="38"/>
      <c r="D214" s="38"/>
      <c r="E214" s="38"/>
    </row>
    <row r="215" spans="1:5">
      <c r="A215" s="39" t="s">
        <v>1</v>
      </c>
      <c r="B215" s="38" t="s">
        <v>27</v>
      </c>
      <c r="C215" s="38"/>
      <c r="D215" s="38"/>
      <c r="E215" s="38"/>
    </row>
    <row r="216" spans="1:5">
      <c r="A216" s="39" t="s">
        <v>4</v>
      </c>
      <c r="B216" s="76" t="s">
        <v>258</v>
      </c>
      <c r="C216" s="76"/>
      <c r="D216" s="76"/>
      <c r="E216" s="76"/>
    </row>
    <row r="217" spans="1:5">
      <c r="A217" s="28" t="s">
        <v>259</v>
      </c>
      <c r="B217" s="29" t="s">
        <v>90</v>
      </c>
      <c r="C217" s="30" t="s">
        <v>8</v>
      </c>
      <c r="D217" s="31" t="s">
        <v>0</v>
      </c>
      <c r="E217" s="32">
        <f>D219+D224</f>
        <v>285.60000000000002</v>
      </c>
    </row>
    <row r="218" spans="1:5">
      <c r="A218" s="77" t="s">
        <v>119</v>
      </c>
      <c r="B218" s="78"/>
      <c r="C218" s="79" t="s">
        <v>22</v>
      </c>
      <c r="D218" s="80"/>
      <c r="E218" s="80"/>
    </row>
    <row r="219" spans="1:5">
      <c r="A219" s="39" t="s">
        <v>3</v>
      </c>
      <c r="B219" s="35">
        <v>0.5</v>
      </c>
      <c r="C219" s="36" t="s">
        <v>6</v>
      </c>
      <c r="D219" s="37">
        <v>142.80000000000001</v>
      </c>
      <c r="E219" s="38" t="s">
        <v>5</v>
      </c>
    </row>
    <row r="220" spans="1:5">
      <c r="A220" s="39" t="s">
        <v>2</v>
      </c>
      <c r="B220" s="38" t="s">
        <v>260</v>
      </c>
      <c r="C220" s="38"/>
      <c r="D220" s="38"/>
      <c r="E220" s="38"/>
    </row>
    <row r="221" spans="1:5">
      <c r="A221" s="39" t="s">
        <v>1</v>
      </c>
      <c r="B221" s="38" t="s">
        <v>261</v>
      </c>
      <c r="C221" s="38"/>
      <c r="D221" s="38"/>
      <c r="E221" s="38"/>
    </row>
    <row r="222" spans="1:5" ht="34.5" customHeight="1">
      <c r="A222" s="39" t="s">
        <v>4</v>
      </c>
      <c r="B222" s="76" t="s">
        <v>262</v>
      </c>
      <c r="C222" s="76"/>
      <c r="D222" s="76"/>
      <c r="E222" s="76"/>
    </row>
    <row r="223" spans="1:5">
      <c r="A223" s="77" t="s">
        <v>48</v>
      </c>
      <c r="B223" s="78"/>
      <c r="C223" s="79" t="s">
        <v>22</v>
      </c>
      <c r="D223" s="80"/>
      <c r="E223" s="80"/>
    </row>
    <row r="224" spans="1:5">
      <c r="A224" s="39" t="s">
        <v>3</v>
      </c>
      <c r="B224" s="35">
        <v>0.5</v>
      </c>
      <c r="C224" s="36" t="s">
        <v>6</v>
      </c>
      <c r="D224" s="37">
        <v>142.80000000000001</v>
      </c>
      <c r="E224" s="38" t="s">
        <v>5</v>
      </c>
    </row>
    <row r="225" spans="1:5">
      <c r="A225" s="39" t="s">
        <v>2</v>
      </c>
      <c r="B225" s="38" t="s">
        <v>260</v>
      </c>
      <c r="C225" s="38"/>
      <c r="D225" s="38"/>
      <c r="E225" s="38"/>
    </row>
    <row r="226" spans="1:5">
      <c r="A226" s="39" t="s">
        <v>1</v>
      </c>
      <c r="B226" s="38" t="s">
        <v>261</v>
      </c>
      <c r="C226" s="38"/>
      <c r="D226" s="38"/>
      <c r="E226" s="38"/>
    </row>
    <row r="227" spans="1:5" ht="15" customHeight="1">
      <c r="A227" s="39" t="s">
        <v>4</v>
      </c>
      <c r="B227" s="76" t="s">
        <v>262</v>
      </c>
      <c r="C227" s="76"/>
      <c r="D227" s="76"/>
      <c r="E227" s="76"/>
    </row>
    <row r="228" spans="1:5">
      <c r="A228" s="28" t="s">
        <v>263</v>
      </c>
      <c r="B228" s="29" t="s">
        <v>265</v>
      </c>
      <c r="C228" s="30" t="s">
        <v>8</v>
      </c>
      <c r="D228" s="31" t="s">
        <v>0</v>
      </c>
      <c r="E228" s="32">
        <f>D230+D235</f>
        <v>4587</v>
      </c>
    </row>
    <row r="229" spans="1:5">
      <c r="A229" s="77" t="s">
        <v>264</v>
      </c>
      <c r="B229" s="78"/>
      <c r="C229" s="79" t="s">
        <v>22</v>
      </c>
      <c r="D229" s="80"/>
      <c r="E229" s="80"/>
    </row>
    <row r="230" spans="1:5">
      <c r="A230" s="39" t="s">
        <v>3</v>
      </c>
      <c r="B230" s="35">
        <v>5.5</v>
      </c>
      <c r="C230" s="36" t="s">
        <v>6</v>
      </c>
      <c r="D230" s="37">
        <v>2293.5</v>
      </c>
      <c r="E230" s="38" t="s">
        <v>83</v>
      </c>
    </row>
    <row r="231" spans="1:5">
      <c r="A231" s="39" t="s">
        <v>2</v>
      </c>
      <c r="B231" s="38" t="s">
        <v>266</v>
      </c>
      <c r="C231" s="38"/>
      <c r="D231" s="38"/>
      <c r="E231" s="38"/>
    </row>
    <row r="232" spans="1:5">
      <c r="A232" s="39" t="s">
        <v>1</v>
      </c>
      <c r="B232" s="38" t="s">
        <v>267</v>
      </c>
      <c r="C232" s="38"/>
      <c r="D232" s="38"/>
      <c r="E232" s="38"/>
    </row>
    <row r="233" spans="1:5">
      <c r="A233" s="39" t="s">
        <v>4</v>
      </c>
      <c r="B233" s="76" t="s">
        <v>268</v>
      </c>
      <c r="C233" s="76"/>
      <c r="D233" s="76"/>
      <c r="E233" s="76"/>
    </row>
    <row r="234" spans="1:5">
      <c r="A234" s="77" t="s">
        <v>269</v>
      </c>
      <c r="B234" s="78"/>
      <c r="C234" s="79" t="s">
        <v>22</v>
      </c>
      <c r="D234" s="80"/>
      <c r="E234" s="80"/>
    </row>
    <row r="235" spans="1:5">
      <c r="A235" s="39" t="s">
        <v>3</v>
      </c>
      <c r="B235" s="35">
        <v>5.5</v>
      </c>
      <c r="C235" s="36" t="s">
        <v>6</v>
      </c>
      <c r="D235" s="37">
        <v>2293.5</v>
      </c>
      <c r="E235" s="38" t="s">
        <v>83</v>
      </c>
    </row>
    <row r="236" spans="1:5">
      <c r="A236" s="39" t="s">
        <v>2</v>
      </c>
      <c r="B236" s="38" t="s">
        <v>266</v>
      </c>
      <c r="C236" s="38"/>
      <c r="D236" s="38"/>
      <c r="E236" s="38"/>
    </row>
    <row r="237" spans="1:5">
      <c r="A237" s="39" t="s">
        <v>1</v>
      </c>
      <c r="B237" s="38" t="s">
        <v>267</v>
      </c>
      <c r="C237" s="38"/>
      <c r="D237" s="38"/>
      <c r="E237" s="38"/>
    </row>
    <row r="238" spans="1:5" ht="15" customHeight="1">
      <c r="A238" s="39" t="s">
        <v>4</v>
      </c>
      <c r="B238" s="76" t="s">
        <v>268</v>
      </c>
      <c r="C238" s="76"/>
      <c r="D238" s="76"/>
      <c r="E238" s="76"/>
    </row>
    <row r="239" spans="1:5" ht="15" customHeight="1">
      <c r="A239" s="70" t="s">
        <v>10</v>
      </c>
      <c r="B239" s="71"/>
      <c r="C239" s="66" t="s">
        <v>11</v>
      </c>
      <c r="D239" s="66"/>
      <c r="E239" s="19">
        <v>137</v>
      </c>
    </row>
    <row r="240" spans="1:5" ht="15" customHeight="1">
      <c r="A240" s="72"/>
      <c r="B240" s="73"/>
      <c r="C240" s="66" t="s">
        <v>12</v>
      </c>
      <c r="D240" s="66"/>
      <c r="E240" s="20">
        <v>34</v>
      </c>
    </row>
    <row r="241" spans="1:5" s="5" customFormat="1" ht="15" customHeight="1">
      <c r="A241" s="72"/>
      <c r="B241" s="73"/>
      <c r="C241" s="66" t="s">
        <v>13</v>
      </c>
      <c r="D241" s="66"/>
      <c r="E241" s="20">
        <v>22</v>
      </c>
    </row>
    <row r="242" spans="1:5" s="5" customFormat="1" ht="15" customHeight="1">
      <c r="A242" s="74"/>
      <c r="B242" s="75"/>
      <c r="C242" s="67" t="s">
        <v>21</v>
      </c>
      <c r="D242" s="66"/>
      <c r="E242" s="21">
        <v>45648.3</v>
      </c>
    </row>
    <row r="243" spans="1:5" s="5" customFormat="1">
      <c r="A243" s="68" t="s">
        <v>14</v>
      </c>
      <c r="B243" s="69"/>
      <c r="C243" s="40" t="s">
        <v>15</v>
      </c>
      <c r="D243" s="40" t="s">
        <v>16</v>
      </c>
      <c r="E243" s="22" t="s">
        <v>17</v>
      </c>
    </row>
    <row r="244" spans="1:5" s="5" customFormat="1">
      <c r="A244" s="57" t="s">
        <v>174</v>
      </c>
      <c r="B244" s="58"/>
      <c r="C244" s="7" t="s">
        <v>22</v>
      </c>
      <c r="D244" s="8">
        <v>5.5</v>
      </c>
      <c r="E244" s="23">
        <v>1899.3</v>
      </c>
    </row>
    <row r="245" spans="1:5" s="5" customFormat="1">
      <c r="A245" s="57" t="s">
        <v>254</v>
      </c>
      <c r="B245" s="58"/>
      <c r="C245" s="17" t="s">
        <v>22</v>
      </c>
      <c r="D245" s="8">
        <v>5</v>
      </c>
      <c r="E245" s="23">
        <v>1428</v>
      </c>
    </row>
    <row r="246" spans="1:5" s="5" customFormat="1">
      <c r="A246" s="57" t="s">
        <v>201</v>
      </c>
      <c r="B246" s="58"/>
      <c r="C246" s="7" t="s">
        <v>22</v>
      </c>
      <c r="D246" s="8">
        <v>4</v>
      </c>
      <c r="E246" s="23">
        <v>1142.4000000000001</v>
      </c>
    </row>
    <row r="247" spans="1:5" s="5" customFormat="1">
      <c r="A247" s="57" t="s">
        <v>247</v>
      </c>
      <c r="B247" s="58"/>
      <c r="C247" s="7" t="s">
        <v>248</v>
      </c>
      <c r="D247" s="8">
        <v>5</v>
      </c>
      <c r="E247" s="23">
        <v>1428</v>
      </c>
    </row>
    <row r="248" spans="1:5" s="5" customFormat="1">
      <c r="A248" s="57" t="s">
        <v>200</v>
      </c>
      <c r="B248" s="58"/>
      <c r="C248" s="7" t="s">
        <v>22</v>
      </c>
      <c r="D248" s="8">
        <v>4</v>
      </c>
      <c r="E248" s="23">
        <v>1142.4000000000001</v>
      </c>
    </row>
    <row r="249" spans="1:5" s="5" customFormat="1">
      <c r="A249" s="57" t="s">
        <v>234</v>
      </c>
      <c r="B249" s="58"/>
      <c r="C249" s="7" t="s">
        <v>19</v>
      </c>
      <c r="D249" s="8">
        <v>5</v>
      </c>
      <c r="E249" s="23">
        <v>1140</v>
      </c>
    </row>
    <row r="250" spans="1:5" s="5" customFormat="1">
      <c r="A250" s="57" t="s">
        <v>197</v>
      </c>
      <c r="B250" s="58"/>
      <c r="C250" s="7" t="s">
        <v>22</v>
      </c>
      <c r="D250" s="8">
        <v>4</v>
      </c>
      <c r="E250" s="23">
        <v>1142.4000000000001</v>
      </c>
    </row>
    <row r="251" spans="1:5" s="5" customFormat="1">
      <c r="A251" s="57" t="s">
        <v>214</v>
      </c>
      <c r="B251" s="58"/>
      <c r="C251" s="7" t="s">
        <v>22</v>
      </c>
      <c r="D251" s="8">
        <v>5</v>
      </c>
      <c r="E251" s="23">
        <v>1428</v>
      </c>
    </row>
    <row r="252" spans="1:5" s="5" customFormat="1">
      <c r="A252" s="57" t="s">
        <v>170</v>
      </c>
      <c r="B252" s="58"/>
      <c r="C252" s="7" t="s">
        <v>22</v>
      </c>
      <c r="D252" s="8">
        <v>2.5</v>
      </c>
      <c r="E252" s="23">
        <v>1042.5</v>
      </c>
    </row>
    <row r="253" spans="1:5" s="5" customFormat="1">
      <c r="A253" s="57" t="s">
        <v>270</v>
      </c>
      <c r="B253" s="58"/>
      <c r="C253" s="7" t="s">
        <v>22</v>
      </c>
      <c r="D253" s="8">
        <v>5</v>
      </c>
      <c r="E253" s="23">
        <v>1428</v>
      </c>
    </row>
    <row r="254" spans="1:5" s="5" customFormat="1">
      <c r="A254" s="57" t="s">
        <v>215</v>
      </c>
      <c r="B254" s="58"/>
      <c r="C254" s="7" t="s">
        <v>19</v>
      </c>
      <c r="D254" s="8">
        <v>5</v>
      </c>
      <c r="E254" s="23">
        <v>1140</v>
      </c>
    </row>
    <row r="255" spans="1:5" s="5" customFormat="1">
      <c r="A255" s="57" t="s">
        <v>185</v>
      </c>
      <c r="B255" s="58"/>
      <c r="C255" s="7" t="s">
        <v>22</v>
      </c>
      <c r="D255" s="8">
        <v>1.5</v>
      </c>
      <c r="E255" s="23">
        <v>625.5</v>
      </c>
    </row>
    <row r="256" spans="1:5" s="5" customFormat="1">
      <c r="A256" s="57" t="s">
        <v>123</v>
      </c>
      <c r="B256" s="58"/>
      <c r="C256" s="7" t="s">
        <v>19</v>
      </c>
      <c r="D256" s="8">
        <v>4</v>
      </c>
      <c r="E256" s="23">
        <v>912</v>
      </c>
    </row>
    <row r="257" spans="1:5" s="5" customFormat="1">
      <c r="A257" s="57" t="s">
        <v>91</v>
      </c>
      <c r="B257" s="58"/>
      <c r="C257" s="7" t="s">
        <v>22</v>
      </c>
      <c r="D257" s="8">
        <v>4</v>
      </c>
      <c r="E257" s="23">
        <v>1915</v>
      </c>
    </row>
    <row r="258" spans="1:5" s="5" customFormat="1">
      <c r="A258" s="57" t="s">
        <v>210</v>
      </c>
      <c r="B258" s="58"/>
      <c r="C258" s="17" t="s">
        <v>22</v>
      </c>
      <c r="D258" s="8">
        <v>4</v>
      </c>
      <c r="E258" s="23">
        <v>1668</v>
      </c>
    </row>
    <row r="259" spans="1:5" s="5" customFormat="1">
      <c r="A259" s="57" t="s">
        <v>144</v>
      </c>
      <c r="B259" s="58"/>
      <c r="C259" s="7" t="s">
        <v>145</v>
      </c>
      <c r="D259" s="8">
        <v>1.5</v>
      </c>
      <c r="E259" s="23">
        <v>1191</v>
      </c>
    </row>
    <row r="260" spans="1:5" s="5" customFormat="1">
      <c r="A260" s="57" t="s">
        <v>252</v>
      </c>
      <c r="B260" s="58"/>
      <c r="C260" s="7" t="s">
        <v>22</v>
      </c>
      <c r="D260" s="8">
        <v>5</v>
      </c>
      <c r="E260" s="23">
        <v>1428</v>
      </c>
    </row>
    <row r="261" spans="1:5" s="5" customFormat="1">
      <c r="A261" s="57" t="s">
        <v>253</v>
      </c>
      <c r="B261" s="58"/>
      <c r="C261" s="7" t="s">
        <v>22</v>
      </c>
      <c r="D261" s="8">
        <v>5</v>
      </c>
      <c r="E261" s="23">
        <v>1428</v>
      </c>
    </row>
    <row r="262" spans="1:5" s="5" customFormat="1">
      <c r="A262" s="57" t="s">
        <v>264</v>
      </c>
      <c r="B262" s="58"/>
      <c r="C262" s="7" t="s">
        <v>22</v>
      </c>
      <c r="D262" s="8">
        <v>5.5</v>
      </c>
      <c r="E262" s="23">
        <v>2293.5</v>
      </c>
    </row>
    <row r="263" spans="1:5" s="5" customFormat="1">
      <c r="A263" s="57" t="s">
        <v>193</v>
      </c>
      <c r="B263" s="58"/>
      <c r="C263" s="7" t="s">
        <v>22</v>
      </c>
      <c r="D263" s="8">
        <v>4</v>
      </c>
      <c r="E263" s="23">
        <v>1142.4000000000001</v>
      </c>
    </row>
    <row r="264" spans="1:5" s="5" customFormat="1">
      <c r="A264" s="57" t="s">
        <v>119</v>
      </c>
      <c r="B264" s="58"/>
      <c r="C264" s="7" t="s">
        <v>22</v>
      </c>
      <c r="D264" s="8">
        <v>0.5</v>
      </c>
      <c r="E264" s="23">
        <v>142.80000000000001</v>
      </c>
    </row>
    <row r="265" spans="1:5" s="5" customFormat="1">
      <c r="A265" s="57" t="s">
        <v>212</v>
      </c>
      <c r="B265" s="58"/>
      <c r="C265" s="7" t="s">
        <v>22</v>
      </c>
      <c r="D265" s="8">
        <v>5</v>
      </c>
      <c r="E265" s="23">
        <v>1428</v>
      </c>
    </row>
    <row r="266" spans="1:5" s="5" customFormat="1">
      <c r="A266" s="57" t="s">
        <v>48</v>
      </c>
      <c r="B266" s="58"/>
      <c r="C266" s="7" t="s">
        <v>22</v>
      </c>
      <c r="D266" s="8">
        <v>0.5</v>
      </c>
      <c r="E266" s="23">
        <v>142.80000000000001</v>
      </c>
    </row>
    <row r="267" spans="1:5" s="5" customFormat="1">
      <c r="A267" s="57" t="s">
        <v>178</v>
      </c>
      <c r="B267" s="58"/>
      <c r="C267" s="7" t="s">
        <v>22</v>
      </c>
      <c r="D267" s="8">
        <v>4.5</v>
      </c>
      <c r="E267" s="23">
        <v>1482.3</v>
      </c>
    </row>
    <row r="268" spans="1:5" s="5" customFormat="1">
      <c r="A268" s="57" t="s">
        <v>242</v>
      </c>
      <c r="B268" s="58"/>
      <c r="C268" s="7" t="s">
        <v>243</v>
      </c>
      <c r="D268" s="8">
        <v>1.5</v>
      </c>
      <c r="E268" s="23">
        <v>763.5</v>
      </c>
    </row>
    <row r="269" spans="1:5" s="5" customFormat="1">
      <c r="A269" s="57" t="s">
        <v>67</v>
      </c>
      <c r="B269" s="58"/>
      <c r="C269" s="7" t="s">
        <v>68</v>
      </c>
      <c r="D269" s="8">
        <v>4</v>
      </c>
      <c r="E269" s="23">
        <v>912</v>
      </c>
    </row>
    <row r="270" spans="1:5" s="5" customFormat="1">
      <c r="A270" s="57" t="s">
        <v>59</v>
      </c>
      <c r="B270" s="58"/>
      <c r="C270" s="7" t="s">
        <v>60</v>
      </c>
      <c r="D270" s="8">
        <v>5</v>
      </c>
      <c r="E270" s="23">
        <v>1140</v>
      </c>
    </row>
    <row r="271" spans="1:5" s="5" customFormat="1">
      <c r="A271" s="57" t="s">
        <v>161</v>
      </c>
      <c r="B271" s="58"/>
      <c r="C271" s="7" t="s">
        <v>22</v>
      </c>
      <c r="D271" s="8">
        <v>3.5</v>
      </c>
      <c r="E271" s="23">
        <v>1459.5</v>
      </c>
    </row>
    <row r="272" spans="1:5" s="5" customFormat="1">
      <c r="A272" s="57" t="s">
        <v>229</v>
      </c>
      <c r="B272" s="58"/>
      <c r="C272" s="7" t="s">
        <v>22</v>
      </c>
      <c r="D272" s="8">
        <v>5</v>
      </c>
      <c r="E272" s="23">
        <v>1428</v>
      </c>
    </row>
    <row r="273" spans="1:5" s="5" customFormat="1">
      <c r="A273" s="57" t="s">
        <v>223</v>
      </c>
      <c r="B273" s="58"/>
      <c r="C273" s="7" t="s">
        <v>22</v>
      </c>
      <c r="D273" s="8">
        <v>5</v>
      </c>
      <c r="E273" s="23">
        <v>1428</v>
      </c>
    </row>
    <row r="274" spans="1:5" s="5" customFormat="1">
      <c r="A274" s="57" t="s">
        <v>219</v>
      </c>
      <c r="B274" s="58"/>
      <c r="C274" s="7" t="s">
        <v>22</v>
      </c>
      <c r="D274" s="8">
        <v>5</v>
      </c>
      <c r="E274" s="23">
        <v>1428</v>
      </c>
    </row>
    <row r="275" spans="1:5" s="5" customFormat="1">
      <c r="A275" s="57" t="s">
        <v>269</v>
      </c>
      <c r="B275" s="58"/>
      <c r="C275" s="7" t="s">
        <v>22</v>
      </c>
      <c r="D275" s="8">
        <v>5.5</v>
      </c>
      <c r="E275" s="23">
        <v>2293.5</v>
      </c>
    </row>
    <row r="276" spans="1:5" s="5" customFormat="1">
      <c r="A276" s="57" t="s">
        <v>151</v>
      </c>
      <c r="B276" s="58"/>
      <c r="C276" s="7" t="s">
        <v>88</v>
      </c>
      <c r="D276" s="8">
        <v>3.5</v>
      </c>
      <c r="E276" s="23">
        <v>1459.5</v>
      </c>
    </row>
    <row r="277" spans="1:5" s="5" customFormat="1">
      <c r="A277" s="57" t="s">
        <v>126</v>
      </c>
      <c r="B277" s="58"/>
      <c r="C277" s="7" t="s">
        <v>145</v>
      </c>
      <c r="D277" s="8">
        <v>4</v>
      </c>
      <c r="E277" s="23">
        <v>3176</v>
      </c>
    </row>
    <row r="278" spans="1:5" s="5" customFormat="1">
      <c r="A278" s="55" t="s">
        <v>18</v>
      </c>
      <c r="B278" s="56"/>
      <c r="C278" s="56"/>
      <c r="D278" s="6">
        <f>SUM(D244:D277)</f>
        <v>137</v>
      </c>
      <c r="E278" s="24">
        <f>SUM(E244:E277)</f>
        <v>45648.3</v>
      </c>
    </row>
    <row r="279" spans="1:5" s="5" customFormat="1">
      <c r="A279" s="54" t="s">
        <v>25</v>
      </c>
      <c r="B279" s="54"/>
      <c r="C279" s="54"/>
      <c r="D279" s="54"/>
      <c r="E279" s="54"/>
    </row>
    <row r="280" spans="1:5" s="5" customFormat="1">
      <c r="A280" s="3"/>
      <c r="B280" s="3"/>
      <c r="C280" s="3"/>
      <c r="D280" s="3"/>
      <c r="E280" s="9"/>
    </row>
  </sheetData>
  <sheetProtection password="C76B" sheet="1" objects="1" scenarios="1"/>
  <mergeCells count="172">
    <mergeCell ref="A277:B277"/>
    <mergeCell ref="A278:C278"/>
    <mergeCell ref="A279:E279"/>
    <mergeCell ref="A261:B261"/>
    <mergeCell ref="A262:B262"/>
    <mergeCell ref="A263:B263"/>
    <mergeCell ref="A264:B264"/>
    <mergeCell ref="A265:B265"/>
    <mergeCell ref="A276:B276"/>
    <mergeCell ref="A271:B271"/>
    <mergeCell ref="A272:B272"/>
    <mergeCell ref="A275:B275"/>
    <mergeCell ref="A273:B273"/>
    <mergeCell ref="A274:B274"/>
    <mergeCell ref="A270:B270"/>
    <mergeCell ref="A266:B266"/>
    <mergeCell ref="A267:B267"/>
    <mergeCell ref="A268:B268"/>
    <mergeCell ref="A269:B269"/>
    <mergeCell ref="A255:B255"/>
    <mergeCell ref="A256:B256"/>
    <mergeCell ref="A257:B257"/>
    <mergeCell ref="A258:B258"/>
    <mergeCell ref="A259:B259"/>
    <mergeCell ref="A260:B260"/>
    <mergeCell ref="A249:B249"/>
    <mergeCell ref="A250:B250"/>
    <mergeCell ref="A251:B251"/>
    <mergeCell ref="A252:B252"/>
    <mergeCell ref="A253:B253"/>
    <mergeCell ref="A254:B254"/>
    <mergeCell ref="A248:B248"/>
    <mergeCell ref="B238:E238"/>
    <mergeCell ref="A239:B242"/>
    <mergeCell ref="C239:D239"/>
    <mergeCell ref="C240:D240"/>
    <mergeCell ref="C241:D241"/>
    <mergeCell ref="C242:D242"/>
    <mergeCell ref="C201:E201"/>
    <mergeCell ref="B205:E205"/>
    <mergeCell ref="A206:B206"/>
    <mergeCell ref="C206:E206"/>
    <mergeCell ref="B210:E210"/>
    <mergeCell ref="A218:B218"/>
    <mergeCell ref="C218:E218"/>
    <mergeCell ref="B222:E222"/>
    <mergeCell ref="B227:E227"/>
    <mergeCell ref="A229:B229"/>
    <mergeCell ref="C229:E229"/>
    <mergeCell ref="B195:E195"/>
    <mergeCell ref="A196:B196"/>
    <mergeCell ref="C196:E196"/>
    <mergeCell ref="A201:B201"/>
    <mergeCell ref="A243:B243"/>
    <mergeCell ref="A244:B244"/>
    <mergeCell ref="A245:B245"/>
    <mergeCell ref="A246:B246"/>
    <mergeCell ref="A247:B247"/>
    <mergeCell ref="B233:E233"/>
    <mergeCell ref="A234:B234"/>
    <mergeCell ref="C234:E234"/>
    <mergeCell ref="A212:B212"/>
    <mergeCell ref="C212:E212"/>
    <mergeCell ref="B216:E216"/>
    <mergeCell ref="A223:B223"/>
    <mergeCell ref="C223:E223"/>
    <mergeCell ref="B200:E200"/>
    <mergeCell ref="B140:E140"/>
    <mergeCell ref="A152:B152"/>
    <mergeCell ref="C152:E152"/>
    <mergeCell ref="B156:E156"/>
    <mergeCell ref="A168:B168"/>
    <mergeCell ref="C168:E168"/>
    <mergeCell ref="B107:E107"/>
    <mergeCell ref="A109:B109"/>
    <mergeCell ref="C109:E109"/>
    <mergeCell ref="B113:E113"/>
    <mergeCell ref="A136:B136"/>
    <mergeCell ref="C136:E136"/>
    <mergeCell ref="A114:B114"/>
    <mergeCell ref="C114:E114"/>
    <mergeCell ref="B118:E118"/>
    <mergeCell ref="A120:B120"/>
    <mergeCell ref="C120:E120"/>
    <mergeCell ref="B124:E124"/>
    <mergeCell ref="A131:B131"/>
    <mergeCell ref="C131:E131"/>
    <mergeCell ref="B135:E135"/>
    <mergeCell ref="A126:B126"/>
    <mergeCell ref="C126:E126"/>
    <mergeCell ref="B130:E130"/>
    <mergeCell ref="A98:B98"/>
    <mergeCell ref="C98:E98"/>
    <mergeCell ref="B102:E102"/>
    <mergeCell ref="A103:B103"/>
    <mergeCell ref="C103:E103"/>
    <mergeCell ref="B85:E85"/>
    <mergeCell ref="A87:B87"/>
    <mergeCell ref="C87:E87"/>
    <mergeCell ref="B97:E97"/>
    <mergeCell ref="A93:B93"/>
    <mergeCell ref="C93:E93"/>
    <mergeCell ref="B91:E91"/>
    <mergeCell ref="B74:E74"/>
    <mergeCell ref="A75:B75"/>
    <mergeCell ref="C75:E75"/>
    <mergeCell ref="B79:E79"/>
    <mergeCell ref="A81:B81"/>
    <mergeCell ref="C81:E81"/>
    <mergeCell ref="B63:E63"/>
    <mergeCell ref="A65:B65"/>
    <mergeCell ref="C65:E65"/>
    <mergeCell ref="B69:E69"/>
    <mergeCell ref="A70:B70"/>
    <mergeCell ref="C70:E70"/>
    <mergeCell ref="B53:E53"/>
    <mergeCell ref="A59:B59"/>
    <mergeCell ref="C59:E59"/>
    <mergeCell ref="B36:E36"/>
    <mergeCell ref="A38:B38"/>
    <mergeCell ref="C38:E38"/>
    <mergeCell ref="B42:E42"/>
    <mergeCell ref="A43:B43"/>
    <mergeCell ref="C43:E43"/>
    <mergeCell ref="A1:E1"/>
    <mergeCell ref="A3:B3"/>
    <mergeCell ref="C3:E3"/>
    <mergeCell ref="B7:E7"/>
    <mergeCell ref="A9:B9"/>
    <mergeCell ref="C9:E9"/>
    <mergeCell ref="A54:B54"/>
    <mergeCell ref="C54:E54"/>
    <mergeCell ref="B58:E58"/>
    <mergeCell ref="B25:E25"/>
    <mergeCell ref="A26:B26"/>
    <mergeCell ref="C26:E26"/>
    <mergeCell ref="B30:E30"/>
    <mergeCell ref="A32:B32"/>
    <mergeCell ref="C32:E32"/>
    <mergeCell ref="B13:E13"/>
    <mergeCell ref="A15:B15"/>
    <mergeCell ref="C15:E15"/>
    <mergeCell ref="B19:E19"/>
    <mergeCell ref="A21:B21"/>
    <mergeCell ref="C21:E21"/>
    <mergeCell ref="B47:E47"/>
    <mergeCell ref="A49:B49"/>
    <mergeCell ref="C49:E49"/>
    <mergeCell ref="A142:B142"/>
    <mergeCell ref="C142:E142"/>
    <mergeCell ref="B146:E146"/>
    <mergeCell ref="A147:B147"/>
    <mergeCell ref="C147:E147"/>
    <mergeCell ref="B151:E151"/>
    <mergeCell ref="A158:B158"/>
    <mergeCell ref="C158:E158"/>
    <mergeCell ref="B162:E162"/>
    <mergeCell ref="A186:B186"/>
    <mergeCell ref="C186:E186"/>
    <mergeCell ref="B190:E190"/>
    <mergeCell ref="A191:B191"/>
    <mergeCell ref="C191:E191"/>
    <mergeCell ref="A163:B163"/>
    <mergeCell ref="C163:E163"/>
    <mergeCell ref="B167:E167"/>
    <mergeCell ref="A174:B174"/>
    <mergeCell ref="C174:E174"/>
    <mergeCell ref="B178:E178"/>
    <mergeCell ref="A180:B180"/>
    <mergeCell ref="C180:E180"/>
    <mergeCell ref="B184:E184"/>
    <mergeCell ref="B172:E172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63"/>
  <sheetViews>
    <sheetView topLeftCell="A49" zoomScaleNormal="100" workbookViewId="0">
      <selection activeCell="C57" sqref="C57:E57"/>
    </sheetView>
  </sheetViews>
  <sheetFormatPr defaultRowHeight="15"/>
  <cols>
    <col min="1" max="1" width="14.42578125" style="3" customWidth="1"/>
    <col min="2" max="2" width="27.42578125" style="3" customWidth="1"/>
    <col min="3" max="3" width="27.140625" style="3" customWidth="1"/>
    <col min="4" max="4" width="14.42578125" style="3" customWidth="1"/>
    <col min="5" max="5" width="16.85546875" style="3" customWidth="1"/>
    <col min="8" max="8" width="9.5703125" style="5" bestFit="1" customWidth="1"/>
  </cols>
  <sheetData>
    <row r="1" spans="1:8" ht="28.5" customHeight="1">
      <c r="A1" s="53" t="s">
        <v>24</v>
      </c>
      <c r="B1" s="53"/>
      <c r="C1" s="53"/>
      <c r="D1" s="53"/>
      <c r="E1" s="53"/>
    </row>
    <row r="2" spans="1:8">
      <c r="A2" s="28" t="s">
        <v>382</v>
      </c>
      <c r="B2" s="29" t="s">
        <v>106</v>
      </c>
      <c r="C2" s="30" t="s">
        <v>107</v>
      </c>
      <c r="D2" s="31" t="s">
        <v>0</v>
      </c>
      <c r="E2" s="32">
        <f>D4+D9+D14</f>
        <v>1598.4</v>
      </c>
      <c r="F2">
        <v>6</v>
      </c>
      <c r="G2">
        <v>3</v>
      </c>
      <c r="H2" s="5">
        <v>1598.4</v>
      </c>
    </row>
    <row r="3" spans="1:8">
      <c r="A3" s="60" t="s">
        <v>275</v>
      </c>
      <c r="B3" s="61"/>
      <c r="C3" s="64" t="s">
        <v>22</v>
      </c>
      <c r="D3" s="65"/>
      <c r="E3" s="65"/>
    </row>
    <row r="4" spans="1:8">
      <c r="A4" s="39" t="s">
        <v>3</v>
      </c>
      <c r="B4" s="35">
        <v>2</v>
      </c>
      <c r="C4" s="36" t="s">
        <v>6</v>
      </c>
      <c r="D4" s="37">
        <v>571.20000000000005</v>
      </c>
      <c r="E4" s="38" t="s">
        <v>5</v>
      </c>
    </row>
    <row r="5" spans="1:8">
      <c r="A5" s="39" t="s">
        <v>2</v>
      </c>
      <c r="B5" s="38" t="s">
        <v>383</v>
      </c>
      <c r="C5" s="38"/>
      <c r="D5" s="38"/>
      <c r="E5" s="38"/>
    </row>
    <row r="6" spans="1:8">
      <c r="A6" s="39" t="s">
        <v>1</v>
      </c>
      <c r="B6" s="38" t="s">
        <v>384</v>
      </c>
      <c r="C6" s="38"/>
      <c r="D6" s="38"/>
      <c r="E6" s="38"/>
    </row>
    <row r="7" spans="1:8">
      <c r="A7" s="39" t="s">
        <v>4</v>
      </c>
      <c r="B7" s="76" t="s">
        <v>385</v>
      </c>
      <c r="C7" s="76"/>
      <c r="D7" s="76"/>
      <c r="E7" s="76"/>
    </row>
    <row r="8" spans="1:8">
      <c r="A8" s="60" t="s">
        <v>48</v>
      </c>
      <c r="B8" s="61"/>
      <c r="C8" s="64" t="s">
        <v>22</v>
      </c>
      <c r="D8" s="65"/>
      <c r="E8" s="65"/>
    </row>
    <row r="9" spans="1:8">
      <c r="A9" s="39" t="s">
        <v>3</v>
      </c>
      <c r="B9" s="35">
        <v>2</v>
      </c>
      <c r="C9" s="36" t="s">
        <v>6</v>
      </c>
      <c r="D9" s="37">
        <v>571.20000000000005</v>
      </c>
      <c r="E9" s="38" t="s">
        <v>5</v>
      </c>
    </row>
    <row r="10" spans="1:8">
      <c r="A10" s="39" t="s">
        <v>2</v>
      </c>
      <c r="B10" s="38" t="s">
        <v>383</v>
      </c>
      <c r="C10" s="38"/>
      <c r="D10" s="38"/>
      <c r="E10" s="38"/>
    </row>
    <row r="11" spans="1:8">
      <c r="A11" s="39" t="s">
        <v>1</v>
      </c>
      <c r="B11" s="38" t="s">
        <v>384</v>
      </c>
      <c r="C11" s="38"/>
      <c r="D11" s="38"/>
      <c r="E11" s="38"/>
    </row>
    <row r="12" spans="1:8" ht="15" customHeight="1">
      <c r="A12" s="39" t="s">
        <v>4</v>
      </c>
      <c r="B12" s="76" t="s">
        <v>385</v>
      </c>
      <c r="C12" s="76"/>
      <c r="D12" s="76"/>
      <c r="E12" s="76"/>
    </row>
    <row r="13" spans="1:8">
      <c r="A13" s="60" t="s">
        <v>319</v>
      </c>
      <c r="B13" s="61"/>
      <c r="C13" s="64" t="s">
        <v>19</v>
      </c>
      <c r="D13" s="65"/>
      <c r="E13" s="65"/>
    </row>
    <row r="14" spans="1:8">
      <c r="A14" s="39" t="s">
        <v>3</v>
      </c>
      <c r="B14" s="35">
        <v>2</v>
      </c>
      <c r="C14" s="36" t="s">
        <v>6</v>
      </c>
      <c r="D14" s="37">
        <v>456</v>
      </c>
      <c r="E14" s="38" t="s">
        <v>5</v>
      </c>
    </row>
    <row r="15" spans="1:8">
      <c r="A15" s="39" t="s">
        <v>2</v>
      </c>
      <c r="B15" s="38" t="s">
        <v>383</v>
      </c>
      <c r="C15" s="38"/>
      <c r="D15" s="38"/>
      <c r="E15" s="38"/>
    </row>
    <row r="16" spans="1:8">
      <c r="A16" s="39" t="s">
        <v>1</v>
      </c>
      <c r="B16" s="38" t="s">
        <v>384</v>
      </c>
      <c r="C16" s="38"/>
      <c r="D16" s="38"/>
      <c r="E16" s="38"/>
    </row>
    <row r="17" spans="1:8" ht="27.75" customHeight="1">
      <c r="A17" s="39" t="s">
        <v>4</v>
      </c>
      <c r="B17" s="76" t="s">
        <v>386</v>
      </c>
      <c r="C17" s="76"/>
      <c r="D17" s="76"/>
      <c r="E17" s="76"/>
    </row>
    <row r="18" spans="1:8">
      <c r="A18" s="28" t="s">
        <v>387</v>
      </c>
      <c r="B18" s="29" t="s">
        <v>106</v>
      </c>
      <c r="C18" s="30" t="s">
        <v>8</v>
      </c>
      <c r="D18" s="31" t="s">
        <v>0</v>
      </c>
      <c r="E18" s="32">
        <f>D20+D25</f>
        <v>1713.6</v>
      </c>
      <c r="F18">
        <v>6</v>
      </c>
      <c r="G18">
        <v>2</v>
      </c>
      <c r="H18" s="5">
        <v>1713.6</v>
      </c>
    </row>
    <row r="19" spans="1:8">
      <c r="A19" s="57" t="s">
        <v>388</v>
      </c>
      <c r="B19" s="58"/>
      <c r="C19" s="62" t="s">
        <v>22</v>
      </c>
      <c r="D19" s="63"/>
      <c r="E19" s="63"/>
    </row>
    <row r="20" spans="1:8">
      <c r="A20" s="39" t="s">
        <v>3</v>
      </c>
      <c r="B20" s="35">
        <v>3</v>
      </c>
      <c r="C20" s="36" t="s">
        <v>6</v>
      </c>
      <c r="D20" s="37">
        <v>856.8</v>
      </c>
      <c r="E20" s="38" t="s">
        <v>5</v>
      </c>
    </row>
    <row r="21" spans="1:8">
      <c r="A21" s="39" t="s">
        <v>2</v>
      </c>
      <c r="B21" s="38" t="s">
        <v>389</v>
      </c>
      <c r="C21" s="38"/>
      <c r="D21" s="38"/>
      <c r="E21" s="38"/>
    </row>
    <row r="22" spans="1:8">
      <c r="A22" s="39" t="s">
        <v>1</v>
      </c>
      <c r="B22" s="38" t="s">
        <v>390</v>
      </c>
      <c r="C22" s="38"/>
      <c r="D22" s="38"/>
      <c r="E22" s="38"/>
    </row>
    <row r="23" spans="1:8" ht="30" customHeight="1">
      <c r="A23" s="39" t="s">
        <v>4</v>
      </c>
      <c r="B23" s="76" t="s">
        <v>391</v>
      </c>
      <c r="C23" s="76"/>
      <c r="D23" s="76"/>
      <c r="E23" s="76"/>
    </row>
    <row r="24" spans="1:8">
      <c r="A24" s="60" t="s">
        <v>392</v>
      </c>
      <c r="B24" s="61"/>
      <c r="C24" s="64" t="s">
        <v>22</v>
      </c>
      <c r="D24" s="65"/>
      <c r="E24" s="65"/>
    </row>
    <row r="25" spans="1:8">
      <c r="A25" s="39" t="s">
        <v>3</v>
      </c>
      <c r="B25" s="35">
        <v>3</v>
      </c>
      <c r="C25" s="36" t="s">
        <v>6</v>
      </c>
      <c r="D25" s="37">
        <v>856.8</v>
      </c>
      <c r="E25" s="38" t="s">
        <v>5</v>
      </c>
    </row>
    <row r="26" spans="1:8">
      <c r="A26" s="39" t="s">
        <v>2</v>
      </c>
      <c r="B26" s="38" t="s">
        <v>389</v>
      </c>
      <c r="C26" s="38"/>
      <c r="D26" s="38"/>
      <c r="E26" s="38"/>
    </row>
    <row r="27" spans="1:8">
      <c r="A27" s="39" t="s">
        <v>1</v>
      </c>
      <c r="B27" s="38" t="s">
        <v>390</v>
      </c>
      <c r="C27" s="38"/>
      <c r="D27" s="38"/>
      <c r="E27" s="38"/>
    </row>
    <row r="28" spans="1:8" ht="26.25" customHeight="1">
      <c r="A28" s="39" t="s">
        <v>4</v>
      </c>
      <c r="B28" s="76" t="s">
        <v>391</v>
      </c>
      <c r="C28" s="76"/>
      <c r="D28" s="76"/>
      <c r="E28" s="76"/>
    </row>
    <row r="29" spans="1:8">
      <c r="A29" s="28" t="s">
        <v>396</v>
      </c>
      <c r="B29" s="29" t="s">
        <v>106</v>
      </c>
      <c r="C29" s="30" t="s">
        <v>8</v>
      </c>
      <c r="D29" s="31" t="s">
        <v>0</v>
      </c>
      <c r="E29" s="32">
        <f>D31+D36</f>
        <v>1713.6</v>
      </c>
      <c r="F29">
        <v>6</v>
      </c>
      <c r="G29">
        <v>2</v>
      </c>
      <c r="H29" s="5">
        <v>1713.6</v>
      </c>
    </row>
    <row r="30" spans="1:8">
      <c r="A30" s="57" t="s">
        <v>388</v>
      </c>
      <c r="B30" s="58"/>
      <c r="C30" s="62" t="s">
        <v>22</v>
      </c>
      <c r="D30" s="63"/>
      <c r="E30" s="63"/>
    </row>
    <row r="31" spans="1:8">
      <c r="A31" s="39" t="s">
        <v>3</v>
      </c>
      <c r="B31" s="35">
        <v>3</v>
      </c>
      <c r="C31" s="36" t="s">
        <v>6</v>
      </c>
      <c r="D31" s="37">
        <v>856.8</v>
      </c>
      <c r="E31" s="38" t="s">
        <v>5</v>
      </c>
    </row>
    <row r="32" spans="1:8">
      <c r="A32" s="39" t="s">
        <v>2</v>
      </c>
      <c r="B32" s="38" t="s">
        <v>393</v>
      </c>
      <c r="C32" s="38"/>
      <c r="D32" s="38"/>
      <c r="E32" s="38"/>
    </row>
    <row r="33" spans="1:8">
      <c r="A33" s="39" t="s">
        <v>1</v>
      </c>
      <c r="B33" s="38" t="s">
        <v>394</v>
      </c>
      <c r="C33" s="38"/>
      <c r="D33" s="38"/>
      <c r="E33" s="38"/>
    </row>
    <row r="34" spans="1:8" ht="26.25" customHeight="1">
      <c r="A34" s="39" t="s">
        <v>4</v>
      </c>
      <c r="B34" s="76" t="s">
        <v>395</v>
      </c>
      <c r="C34" s="76"/>
      <c r="D34" s="76"/>
      <c r="E34" s="76"/>
    </row>
    <row r="35" spans="1:8">
      <c r="A35" s="60" t="s">
        <v>392</v>
      </c>
      <c r="B35" s="61"/>
      <c r="C35" s="64" t="s">
        <v>22</v>
      </c>
      <c r="D35" s="65"/>
      <c r="E35" s="65"/>
    </row>
    <row r="36" spans="1:8">
      <c r="A36" s="39" t="s">
        <v>3</v>
      </c>
      <c r="B36" s="35">
        <v>3</v>
      </c>
      <c r="C36" s="36" t="s">
        <v>6</v>
      </c>
      <c r="D36" s="37">
        <v>856.8</v>
      </c>
      <c r="E36" s="38" t="s">
        <v>5</v>
      </c>
    </row>
    <row r="37" spans="1:8">
      <c r="A37" s="39" t="s">
        <v>2</v>
      </c>
      <c r="B37" s="38" t="s">
        <v>393</v>
      </c>
      <c r="C37" s="38"/>
      <c r="D37" s="38"/>
      <c r="E37" s="38"/>
    </row>
    <row r="38" spans="1:8">
      <c r="A38" s="39" t="s">
        <v>1</v>
      </c>
      <c r="B38" s="38" t="s">
        <v>394</v>
      </c>
      <c r="C38" s="38"/>
      <c r="D38" s="38"/>
      <c r="E38" s="38"/>
    </row>
    <row r="39" spans="1:8" ht="26.25" customHeight="1">
      <c r="A39" s="39" t="s">
        <v>4</v>
      </c>
      <c r="B39" s="76" t="s">
        <v>395</v>
      </c>
      <c r="C39" s="76"/>
      <c r="D39" s="76"/>
      <c r="E39" s="76"/>
    </row>
    <row r="40" spans="1:8">
      <c r="A40" s="41" t="s">
        <v>397</v>
      </c>
      <c r="B40" s="42" t="s">
        <v>118</v>
      </c>
      <c r="C40" s="43" t="s">
        <v>107</v>
      </c>
      <c r="D40" s="44" t="s">
        <v>0</v>
      </c>
      <c r="E40" s="45">
        <f>D42+D47+D52</f>
        <v>2397.6</v>
      </c>
      <c r="F40">
        <v>9</v>
      </c>
      <c r="G40">
        <v>3</v>
      </c>
      <c r="H40" s="5">
        <v>2397.6</v>
      </c>
    </row>
    <row r="41" spans="1:8">
      <c r="A41" s="57" t="s">
        <v>388</v>
      </c>
      <c r="B41" s="58"/>
      <c r="C41" s="62" t="s">
        <v>22</v>
      </c>
      <c r="D41" s="63"/>
      <c r="E41" s="63"/>
    </row>
    <row r="42" spans="1:8">
      <c r="A42" s="39" t="s">
        <v>3</v>
      </c>
      <c r="B42" s="35">
        <v>3</v>
      </c>
      <c r="C42" s="36" t="s">
        <v>6</v>
      </c>
      <c r="D42" s="37">
        <v>856.8</v>
      </c>
      <c r="E42" s="38" t="s">
        <v>5</v>
      </c>
    </row>
    <row r="43" spans="1:8">
      <c r="A43" s="39" t="s">
        <v>2</v>
      </c>
      <c r="B43" s="38" t="s">
        <v>398</v>
      </c>
      <c r="C43" s="38"/>
      <c r="D43" s="38"/>
      <c r="E43" s="38"/>
    </row>
    <row r="44" spans="1:8">
      <c r="A44" s="39" t="s">
        <v>1</v>
      </c>
      <c r="B44" s="38" t="s">
        <v>399</v>
      </c>
      <c r="C44" s="38"/>
      <c r="D44" s="38"/>
      <c r="E44" s="38"/>
    </row>
    <row r="45" spans="1:8" ht="25.5" customHeight="1">
      <c r="A45" s="39" t="s">
        <v>4</v>
      </c>
      <c r="B45" s="76" t="s">
        <v>400</v>
      </c>
      <c r="C45" s="76"/>
      <c r="D45" s="76"/>
      <c r="E45" s="76"/>
    </row>
    <row r="46" spans="1:8" ht="15" customHeight="1">
      <c r="A46" s="60" t="s">
        <v>392</v>
      </c>
      <c r="B46" s="61"/>
      <c r="C46" s="64" t="s">
        <v>22</v>
      </c>
      <c r="D46" s="65"/>
      <c r="E46" s="65"/>
    </row>
    <row r="47" spans="1:8" ht="15" customHeight="1">
      <c r="A47" s="39" t="s">
        <v>3</v>
      </c>
      <c r="B47" s="35">
        <v>3</v>
      </c>
      <c r="C47" s="36" t="s">
        <v>6</v>
      </c>
      <c r="D47" s="37">
        <v>856.8</v>
      </c>
      <c r="E47" s="38" t="s">
        <v>5</v>
      </c>
    </row>
    <row r="48" spans="1:8" ht="15" customHeight="1">
      <c r="A48" s="39" t="s">
        <v>2</v>
      </c>
      <c r="B48" s="38" t="s">
        <v>398</v>
      </c>
      <c r="C48" s="38"/>
      <c r="D48" s="38"/>
      <c r="E48" s="38"/>
    </row>
    <row r="49" spans="1:8" ht="15" customHeight="1">
      <c r="A49" s="39" t="s">
        <v>1</v>
      </c>
      <c r="B49" s="38" t="s">
        <v>399</v>
      </c>
      <c r="C49" s="38"/>
      <c r="D49" s="38"/>
      <c r="E49" s="38"/>
    </row>
    <row r="50" spans="1:8" ht="26.25" customHeight="1">
      <c r="A50" s="39" t="s">
        <v>4</v>
      </c>
      <c r="B50" s="76" t="s">
        <v>400</v>
      </c>
      <c r="C50" s="76"/>
      <c r="D50" s="76"/>
      <c r="E50" s="76"/>
    </row>
    <row r="51" spans="1:8">
      <c r="A51" s="60" t="s">
        <v>319</v>
      </c>
      <c r="B51" s="61"/>
      <c r="C51" s="64" t="s">
        <v>19</v>
      </c>
      <c r="D51" s="65"/>
      <c r="E51" s="65"/>
    </row>
    <row r="52" spans="1:8">
      <c r="A52" s="39" t="s">
        <v>3</v>
      </c>
      <c r="B52" s="35">
        <v>3</v>
      </c>
      <c r="C52" s="36" t="s">
        <v>6</v>
      </c>
      <c r="D52" s="37">
        <v>684</v>
      </c>
      <c r="E52" s="38" t="s">
        <v>5</v>
      </c>
    </row>
    <row r="53" spans="1:8">
      <c r="A53" s="39" t="s">
        <v>2</v>
      </c>
      <c r="B53" s="38" t="s">
        <v>398</v>
      </c>
      <c r="C53" s="38"/>
      <c r="D53" s="38"/>
      <c r="E53" s="38"/>
    </row>
    <row r="54" spans="1:8">
      <c r="A54" s="39" t="s">
        <v>1</v>
      </c>
      <c r="B54" s="38" t="s">
        <v>399</v>
      </c>
      <c r="C54" s="38"/>
      <c r="D54" s="38"/>
      <c r="E54" s="38"/>
    </row>
    <row r="55" spans="1:8" ht="27.75" customHeight="1">
      <c r="A55" s="39" t="s">
        <v>4</v>
      </c>
      <c r="B55" s="76" t="s">
        <v>401</v>
      </c>
      <c r="C55" s="76"/>
      <c r="D55" s="76"/>
      <c r="E55" s="76"/>
    </row>
    <row r="56" spans="1:8" s="26" customFormat="1" ht="15" customHeight="1">
      <c r="A56" s="41" t="s">
        <v>402</v>
      </c>
      <c r="B56" s="42" t="s">
        <v>70</v>
      </c>
      <c r="C56" s="43" t="s">
        <v>107</v>
      </c>
      <c r="D56" s="44" t="s">
        <v>0</v>
      </c>
      <c r="E56" s="45">
        <f>D58+D63+D68+D73</f>
        <v>5712</v>
      </c>
      <c r="H56" s="49"/>
    </row>
    <row r="57" spans="1:8" s="26" customFormat="1" ht="15" customHeight="1">
      <c r="A57" s="77" t="s">
        <v>403</v>
      </c>
      <c r="B57" s="78"/>
      <c r="C57" s="79" t="s">
        <v>22</v>
      </c>
      <c r="D57" s="80"/>
      <c r="E57" s="80"/>
      <c r="H57" s="49"/>
    </row>
    <row r="58" spans="1:8" s="26" customFormat="1" ht="15" customHeight="1">
      <c r="A58" s="39" t="s">
        <v>3</v>
      </c>
      <c r="B58" s="35">
        <v>5</v>
      </c>
      <c r="C58" s="36" t="s">
        <v>6</v>
      </c>
      <c r="D58" s="37">
        <v>1428</v>
      </c>
      <c r="E58" s="38" t="s">
        <v>5</v>
      </c>
      <c r="H58" s="49"/>
    </row>
    <row r="59" spans="1:8" s="26" customFormat="1" ht="15" customHeight="1">
      <c r="A59" s="39" t="s">
        <v>2</v>
      </c>
      <c r="B59" s="38" t="s">
        <v>276</v>
      </c>
      <c r="C59" s="38"/>
      <c r="D59" s="38"/>
      <c r="E59" s="38"/>
      <c r="H59" s="49"/>
    </row>
    <row r="60" spans="1:8" s="26" customFormat="1" ht="15" customHeight="1">
      <c r="A60" s="39" t="s">
        <v>1</v>
      </c>
      <c r="B60" s="38" t="s">
        <v>195</v>
      </c>
      <c r="C60" s="38"/>
      <c r="D60" s="38"/>
      <c r="E60" s="38"/>
      <c r="H60" s="49"/>
    </row>
    <row r="61" spans="1:8" s="26" customFormat="1" ht="27" customHeight="1">
      <c r="A61" s="39" t="s">
        <v>4</v>
      </c>
      <c r="B61" s="76" t="s">
        <v>277</v>
      </c>
      <c r="C61" s="76"/>
      <c r="D61" s="76"/>
      <c r="E61" s="76"/>
      <c r="H61" s="49"/>
    </row>
    <row r="62" spans="1:8" s="26" customFormat="1" ht="15" customHeight="1">
      <c r="A62" s="81" t="s">
        <v>252</v>
      </c>
      <c r="B62" s="82"/>
      <c r="C62" s="83" t="s">
        <v>22</v>
      </c>
      <c r="D62" s="84"/>
      <c r="E62" s="84"/>
      <c r="H62" s="49"/>
    </row>
    <row r="63" spans="1:8" s="26" customFormat="1" ht="15" customHeight="1">
      <c r="A63" s="39" t="s">
        <v>3</v>
      </c>
      <c r="B63" s="35">
        <v>5</v>
      </c>
      <c r="C63" s="36" t="s">
        <v>6</v>
      </c>
      <c r="D63" s="37">
        <v>1428</v>
      </c>
      <c r="E63" s="38" t="s">
        <v>5</v>
      </c>
      <c r="H63" s="49"/>
    </row>
    <row r="64" spans="1:8" s="26" customFormat="1" ht="15" customHeight="1">
      <c r="A64" s="39" t="s">
        <v>2</v>
      </c>
      <c r="B64" s="38" t="s">
        <v>276</v>
      </c>
      <c r="C64" s="38"/>
      <c r="D64" s="38"/>
      <c r="E64" s="38"/>
      <c r="H64" s="49"/>
    </row>
    <row r="65" spans="1:8" s="26" customFormat="1" ht="15" customHeight="1">
      <c r="A65" s="39" t="s">
        <v>1</v>
      </c>
      <c r="B65" s="38" t="s">
        <v>195</v>
      </c>
      <c r="C65" s="38"/>
      <c r="D65" s="38"/>
      <c r="E65" s="38"/>
      <c r="H65" s="49"/>
    </row>
    <row r="66" spans="1:8" s="26" customFormat="1" ht="29.25" customHeight="1">
      <c r="A66" s="39" t="s">
        <v>4</v>
      </c>
      <c r="B66" s="76" t="s">
        <v>277</v>
      </c>
      <c r="C66" s="76"/>
      <c r="D66" s="76"/>
      <c r="E66" s="76"/>
      <c r="H66" s="49"/>
    </row>
    <row r="67" spans="1:8" s="26" customFormat="1" ht="15" customHeight="1">
      <c r="A67" s="81" t="s">
        <v>139</v>
      </c>
      <c r="B67" s="82"/>
      <c r="C67" s="83" t="s">
        <v>22</v>
      </c>
      <c r="D67" s="84"/>
      <c r="E67" s="84"/>
      <c r="H67" s="49"/>
    </row>
    <row r="68" spans="1:8" s="26" customFormat="1" ht="15" customHeight="1">
      <c r="A68" s="39" t="s">
        <v>3</v>
      </c>
      <c r="B68" s="35">
        <v>5</v>
      </c>
      <c r="C68" s="36" t="s">
        <v>6</v>
      </c>
      <c r="D68" s="37">
        <v>1428</v>
      </c>
      <c r="E68" s="38" t="s">
        <v>5</v>
      </c>
      <c r="H68" s="49"/>
    </row>
    <row r="69" spans="1:8" s="26" customFormat="1" ht="15" customHeight="1">
      <c r="A69" s="39" t="s">
        <v>2</v>
      </c>
      <c r="B69" s="38" t="s">
        <v>276</v>
      </c>
      <c r="C69" s="38"/>
      <c r="D69" s="38"/>
      <c r="E69" s="38"/>
      <c r="H69" s="49"/>
    </row>
    <row r="70" spans="1:8" s="26" customFormat="1" ht="15" customHeight="1">
      <c r="A70" s="39" t="s">
        <v>1</v>
      </c>
      <c r="B70" s="38" t="s">
        <v>195</v>
      </c>
      <c r="C70" s="38"/>
      <c r="D70" s="38"/>
      <c r="E70" s="38"/>
      <c r="H70" s="49"/>
    </row>
    <row r="71" spans="1:8" s="26" customFormat="1" ht="27.75" customHeight="1">
      <c r="A71" s="39" t="s">
        <v>4</v>
      </c>
      <c r="B71" s="76" t="s">
        <v>277</v>
      </c>
      <c r="C71" s="76"/>
      <c r="D71" s="76"/>
      <c r="E71" s="76"/>
      <c r="H71" s="49"/>
    </row>
    <row r="72" spans="1:8" s="26" customFormat="1">
      <c r="A72" s="81" t="s">
        <v>278</v>
      </c>
      <c r="B72" s="82"/>
      <c r="C72" s="83" t="s">
        <v>22</v>
      </c>
      <c r="D72" s="84"/>
      <c r="E72" s="84"/>
      <c r="H72" s="49"/>
    </row>
    <row r="73" spans="1:8" s="26" customFormat="1">
      <c r="A73" s="39" t="s">
        <v>3</v>
      </c>
      <c r="B73" s="35">
        <v>5</v>
      </c>
      <c r="C73" s="36" t="s">
        <v>6</v>
      </c>
      <c r="D73" s="37">
        <v>1428</v>
      </c>
      <c r="E73" s="38" t="s">
        <v>5</v>
      </c>
      <c r="H73" s="49"/>
    </row>
    <row r="74" spans="1:8" s="26" customFormat="1">
      <c r="A74" s="39" t="s">
        <v>2</v>
      </c>
      <c r="B74" s="38" t="s">
        <v>276</v>
      </c>
      <c r="C74" s="38"/>
      <c r="D74" s="38"/>
      <c r="E74" s="38"/>
      <c r="H74" s="49"/>
    </row>
    <row r="75" spans="1:8" s="26" customFormat="1">
      <c r="A75" s="39" t="s">
        <v>1</v>
      </c>
      <c r="B75" s="38" t="s">
        <v>195</v>
      </c>
      <c r="C75" s="38"/>
      <c r="D75" s="38"/>
      <c r="E75" s="38"/>
      <c r="H75" s="49"/>
    </row>
    <row r="76" spans="1:8" s="26" customFormat="1" ht="27.75" customHeight="1">
      <c r="A76" s="39" t="s">
        <v>4</v>
      </c>
      <c r="B76" s="76" t="s">
        <v>277</v>
      </c>
      <c r="C76" s="76"/>
      <c r="D76" s="76"/>
      <c r="E76" s="76"/>
      <c r="H76" s="49"/>
    </row>
    <row r="77" spans="1:8">
      <c r="A77" s="28" t="s">
        <v>279</v>
      </c>
      <c r="B77" s="29" t="s">
        <v>177</v>
      </c>
      <c r="C77" s="30" t="s">
        <v>9</v>
      </c>
      <c r="D77" s="31" t="s">
        <v>0</v>
      </c>
      <c r="E77" s="32">
        <f>D79</f>
        <v>357</v>
      </c>
    </row>
    <row r="78" spans="1:8" ht="15" customHeight="1">
      <c r="A78" s="60" t="s">
        <v>280</v>
      </c>
      <c r="B78" s="61"/>
      <c r="C78" s="64" t="s">
        <v>22</v>
      </c>
      <c r="D78" s="65"/>
      <c r="E78" s="65"/>
    </row>
    <row r="79" spans="1:8" ht="15" customHeight="1">
      <c r="A79" s="39" t="s">
        <v>3</v>
      </c>
      <c r="B79" s="35">
        <v>1.5</v>
      </c>
      <c r="C79" s="36" t="s">
        <v>6</v>
      </c>
      <c r="D79" s="37">
        <v>357</v>
      </c>
      <c r="E79" s="38" t="s">
        <v>7</v>
      </c>
    </row>
    <row r="80" spans="1:8" ht="15" customHeight="1">
      <c r="A80" s="39" t="s">
        <v>2</v>
      </c>
      <c r="B80" s="38" t="s">
        <v>281</v>
      </c>
      <c r="C80" s="38"/>
      <c r="D80" s="38"/>
      <c r="E80" s="38"/>
    </row>
    <row r="81" spans="1:5" ht="15" customHeight="1">
      <c r="A81" s="39" t="s">
        <v>1</v>
      </c>
      <c r="B81" s="38" t="s">
        <v>93</v>
      </c>
      <c r="C81" s="38"/>
      <c r="D81" s="38"/>
      <c r="E81" s="38"/>
    </row>
    <row r="82" spans="1:5">
      <c r="A82" s="39" t="s">
        <v>4</v>
      </c>
      <c r="B82" s="76" t="s">
        <v>282</v>
      </c>
      <c r="C82" s="76"/>
      <c r="D82" s="76"/>
      <c r="E82" s="76"/>
    </row>
    <row r="83" spans="1:5">
      <c r="A83" s="28" t="s">
        <v>283</v>
      </c>
      <c r="B83" s="29" t="s">
        <v>96</v>
      </c>
      <c r="C83" s="30" t="s">
        <v>20</v>
      </c>
      <c r="D83" s="31" t="s">
        <v>0</v>
      </c>
      <c r="E83" s="32">
        <f>D85+D90+D95+D100</f>
        <v>5424</v>
      </c>
    </row>
    <row r="84" spans="1:5">
      <c r="A84" s="81" t="s">
        <v>212</v>
      </c>
      <c r="B84" s="82"/>
      <c r="C84" s="83" t="s">
        <v>22</v>
      </c>
      <c r="D84" s="84"/>
      <c r="E84" s="84"/>
    </row>
    <row r="85" spans="1:5">
      <c r="A85" s="39" t="s">
        <v>3</v>
      </c>
      <c r="B85" s="35">
        <v>5</v>
      </c>
      <c r="C85" s="36" t="s">
        <v>6</v>
      </c>
      <c r="D85" s="37">
        <v>1428</v>
      </c>
      <c r="E85" s="38" t="s">
        <v>5</v>
      </c>
    </row>
    <row r="86" spans="1:5">
      <c r="A86" s="39" t="s">
        <v>2</v>
      </c>
      <c r="B86" s="38" t="s">
        <v>284</v>
      </c>
      <c r="C86" s="38"/>
      <c r="D86" s="38"/>
      <c r="E86" s="38"/>
    </row>
    <row r="87" spans="1:5">
      <c r="A87" s="39" t="s">
        <v>1</v>
      </c>
      <c r="B87" s="38" t="s">
        <v>99</v>
      </c>
      <c r="C87" s="38"/>
      <c r="D87" s="38"/>
      <c r="E87" s="38"/>
    </row>
    <row r="88" spans="1:5" ht="40.5" customHeight="1">
      <c r="A88" s="39" t="s">
        <v>4</v>
      </c>
      <c r="B88" s="76" t="s">
        <v>285</v>
      </c>
      <c r="C88" s="76"/>
      <c r="D88" s="76"/>
      <c r="E88" s="76"/>
    </row>
    <row r="89" spans="1:5">
      <c r="A89" s="81" t="s">
        <v>286</v>
      </c>
      <c r="B89" s="82"/>
      <c r="C89" s="83" t="s">
        <v>22</v>
      </c>
      <c r="D89" s="84"/>
      <c r="E89" s="84"/>
    </row>
    <row r="90" spans="1:5">
      <c r="A90" s="39" t="s">
        <v>3</v>
      </c>
      <c r="B90" s="35">
        <v>5</v>
      </c>
      <c r="C90" s="36" t="s">
        <v>6</v>
      </c>
      <c r="D90" s="37">
        <v>1428</v>
      </c>
      <c r="E90" s="38" t="s">
        <v>5</v>
      </c>
    </row>
    <row r="91" spans="1:5">
      <c r="A91" s="39" t="s">
        <v>2</v>
      </c>
      <c r="B91" s="38" t="s">
        <v>284</v>
      </c>
      <c r="C91" s="38"/>
      <c r="D91" s="38"/>
      <c r="E91" s="38"/>
    </row>
    <row r="92" spans="1:5">
      <c r="A92" s="39" t="s">
        <v>1</v>
      </c>
      <c r="B92" s="38" t="s">
        <v>99</v>
      </c>
      <c r="C92" s="38"/>
      <c r="D92" s="38"/>
      <c r="E92" s="38"/>
    </row>
    <row r="93" spans="1:5" ht="40.5" customHeight="1">
      <c r="A93" s="39" t="s">
        <v>4</v>
      </c>
      <c r="B93" s="76" t="s">
        <v>285</v>
      </c>
      <c r="C93" s="76"/>
      <c r="D93" s="76"/>
      <c r="E93" s="76"/>
    </row>
    <row r="94" spans="1:5">
      <c r="A94" s="81" t="s">
        <v>214</v>
      </c>
      <c r="B94" s="82"/>
      <c r="C94" s="83" t="s">
        <v>22</v>
      </c>
      <c r="D94" s="84"/>
      <c r="E94" s="84"/>
    </row>
    <row r="95" spans="1:5">
      <c r="A95" s="39" t="s">
        <v>3</v>
      </c>
      <c r="B95" s="35">
        <v>5</v>
      </c>
      <c r="C95" s="36" t="s">
        <v>6</v>
      </c>
      <c r="D95" s="37">
        <v>1428</v>
      </c>
      <c r="E95" s="38" t="s">
        <v>5</v>
      </c>
    </row>
    <row r="96" spans="1:5">
      <c r="A96" s="39" t="s">
        <v>2</v>
      </c>
      <c r="B96" s="38" t="s">
        <v>284</v>
      </c>
      <c r="C96" s="38"/>
      <c r="D96" s="38"/>
      <c r="E96" s="38"/>
    </row>
    <row r="97" spans="1:5">
      <c r="A97" s="39" t="s">
        <v>1</v>
      </c>
      <c r="B97" s="38" t="s">
        <v>99</v>
      </c>
      <c r="C97" s="38"/>
      <c r="D97" s="38"/>
      <c r="E97" s="38"/>
    </row>
    <row r="98" spans="1:5" ht="40.5" customHeight="1">
      <c r="A98" s="39" t="s">
        <v>4</v>
      </c>
      <c r="B98" s="76" t="s">
        <v>285</v>
      </c>
      <c r="C98" s="76"/>
      <c r="D98" s="76"/>
      <c r="E98" s="76"/>
    </row>
    <row r="99" spans="1:5">
      <c r="A99" s="77" t="s">
        <v>167</v>
      </c>
      <c r="B99" s="78"/>
      <c r="C99" s="79" t="s">
        <v>68</v>
      </c>
      <c r="D99" s="80"/>
      <c r="E99" s="80"/>
    </row>
    <row r="100" spans="1:5">
      <c r="A100" s="33" t="s">
        <v>3</v>
      </c>
      <c r="B100" s="35">
        <v>5</v>
      </c>
      <c r="C100" s="36" t="s">
        <v>6</v>
      </c>
      <c r="D100" s="37">
        <v>1140</v>
      </c>
      <c r="E100" s="38" t="s">
        <v>5</v>
      </c>
    </row>
    <row r="101" spans="1:5">
      <c r="A101" s="33" t="s">
        <v>2</v>
      </c>
      <c r="B101" s="38" t="s">
        <v>284</v>
      </c>
      <c r="C101" s="38"/>
      <c r="D101" s="38"/>
      <c r="E101" s="38"/>
    </row>
    <row r="102" spans="1:5">
      <c r="A102" s="33" t="s">
        <v>1</v>
      </c>
      <c r="B102" s="38" t="s">
        <v>99</v>
      </c>
      <c r="C102" s="38"/>
      <c r="D102" s="38"/>
      <c r="E102" s="38"/>
    </row>
    <row r="103" spans="1:5" ht="45" customHeight="1">
      <c r="A103" s="34" t="s">
        <v>4</v>
      </c>
      <c r="B103" s="76" t="s">
        <v>287</v>
      </c>
      <c r="C103" s="76"/>
      <c r="D103" s="76"/>
      <c r="E103" s="76"/>
    </row>
    <row r="104" spans="1:5">
      <c r="A104" s="28" t="s">
        <v>288</v>
      </c>
      <c r="B104" s="29" t="s">
        <v>289</v>
      </c>
      <c r="C104" s="30" t="s">
        <v>8</v>
      </c>
      <c r="D104" s="31" t="s">
        <v>0</v>
      </c>
      <c r="E104" s="32">
        <f>D106+D111</f>
        <v>3257.5</v>
      </c>
    </row>
    <row r="105" spans="1:5">
      <c r="A105" s="81" t="s">
        <v>290</v>
      </c>
      <c r="B105" s="82"/>
      <c r="C105" s="83" t="s">
        <v>291</v>
      </c>
      <c r="D105" s="84"/>
      <c r="E105" s="84"/>
    </row>
    <row r="106" spans="1:5">
      <c r="A106" s="33" t="s">
        <v>3</v>
      </c>
      <c r="B106" s="35">
        <v>2.5</v>
      </c>
      <c r="C106" s="36" t="s">
        <v>6</v>
      </c>
      <c r="D106" s="37">
        <v>1985</v>
      </c>
      <c r="E106" s="38" t="s">
        <v>7</v>
      </c>
    </row>
    <row r="107" spans="1:5">
      <c r="A107" s="33" t="s">
        <v>2</v>
      </c>
      <c r="B107" s="38" t="s">
        <v>292</v>
      </c>
      <c r="C107" s="38"/>
      <c r="D107" s="38"/>
      <c r="E107" s="38"/>
    </row>
    <row r="108" spans="1:5">
      <c r="A108" s="33" t="s">
        <v>1</v>
      </c>
      <c r="B108" s="38" t="s">
        <v>293</v>
      </c>
      <c r="C108" s="38"/>
      <c r="D108" s="38"/>
      <c r="E108" s="38"/>
    </row>
    <row r="109" spans="1:5" ht="28.5" customHeight="1">
      <c r="A109" s="34" t="s">
        <v>4</v>
      </c>
      <c r="B109" s="76" t="s">
        <v>294</v>
      </c>
      <c r="C109" s="76"/>
      <c r="D109" s="76"/>
      <c r="E109" s="76"/>
    </row>
    <row r="110" spans="1:5">
      <c r="A110" s="81" t="s">
        <v>295</v>
      </c>
      <c r="B110" s="82"/>
      <c r="C110" s="83" t="s">
        <v>22</v>
      </c>
      <c r="D110" s="84"/>
      <c r="E110" s="84"/>
    </row>
    <row r="111" spans="1:5">
      <c r="A111" s="33" t="s">
        <v>3</v>
      </c>
      <c r="B111" s="35">
        <v>2.5</v>
      </c>
      <c r="C111" s="36" t="s">
        <v>6</v>
      </c>
      <c r="D111" s="37">
        <v>1272.5</v>
      </c>
      <c r="E111" s="38" t="s">
        <v>7</v>
      </c>
    </row>
    <row r="112" spans="1:5">
      <c r="A112" s="33" t="s">
        <v>2</v>
      </c>
      <c r="B112" s="38" t="s">
        <v>292</v>
      </c>
      <c r="C112" s="38"/>
      <c r="D112" s="38"/>
      <c r="E112" s="38"/>
    </row>
    <row r="113" spans="1:5">
      <c r="A113" s="33" t="s">
        <v>1</v>
      </c>
      <c r="B113" s="38" t="s">
        <v>293</v>
      </c>
      <c r="C113" s="38"/>
      <c r="D113" s="38"/>
      <c r="E113" s="38"/>
    </row>
    <row r="114" spans="1:5" ht="29.25" customHeight="1">
      <c r="A114" s="34" t="s">
        <v>4</v>
      </c>
      <c r="B114" s="76" t="s">
        <v>294</v>
      </c>
      <c r="C114" s="76"/>
      <c r="D114" s="76"/>
      <c r="E114" s="76"/>
    </row>
    <row r="115" spans="1:5">
      <c r="A115" s="28" t="s">
        <v>296</v>
      </c>
      <c r="B115" s="29" t="s">
        <v>150</v>
      </c>
      <c r="C115" s="30" t="s">
        <v>9</v>
      </c>
      <c r="D115" s="31" t="s">
        <v>0</v>
      </c>
      <c r="E115" s="32">
        <f>D117</f>
        <v>2779</v>
      </c>
    </row>
    <row r="116" spans="1:5">
      <c r="A116" s="77" t="s">
        <v>297</v>
      </c>
      <c r="B116" s="78"/>
      <c r="C116" s="79" t="s">
        <v>82</v>
      </c>
      <c r="D116" s="80"/>
      <c r="E116" s="80"/>
    </row>
    <row r="117" spans="1:5">
      <c r="A117" s="39" t="s">
        <v>3</v>
      </c>
      <c r="B117" s="35">
        <v>3.5</v>
      </c>
      <c r="C117" s="36" t="s">
        <v>6</v>
      </c>
      <c r="D117" s="37">
        <v>2779</v>
      </c>
      <c r="E117" s="38" t="s">
        <v>7</v>
      </c>
    </row>
    <row r="118" spans="1:5">
      <c r="A118" s="39" t="s">
        <v>2</v>
      </c>
      <c r="B118" s="38" t="s">
        <v>298</v>
      </c>
      <c r="C118" s="38"/>
      <c r="D118" s="38"/>
      <c r="E118" s="38"/>
    </row>
    <row r="119" spans="1:5">
      <c r="A119" s="39" t="s">
        <v>1</v>
      </c>
      <c r="B119" s="38" t="s">
        <v>305</v>
      </c>
      <c r="C119" s="38"/>
      <c r="D119" s="38"/>
      <c r="E119" s="38"/>
    </row>
    <row r="120" spans="1:5" ht="31.5" customHeight="1">
      <c r="A120" s="39" t="s">
        <v>4</v>
      </c>
      <c r="B120" s="76" t="s">
        <v>308</v>
      </c>
      <c r="C120" s="76"/>
      <c r="D120" s="76"/>
      <c r="E120" s="76"/>
    </row>
    <row r="121" spans="1:5">
      <c r="A121" s="28" t="s">
        <v>299</v>
      </c>
      <c r="B121" s="29" t="s">
        <v>150</v>
      </c>
      <c r="C121" s="30" t="s">
        <v>9</v>
      </c>
      <c r="D121" s="31" t="s">
        <v>0</v>
      </c>
      <c r="E121" s="32">
        <f>D123</f>
        <v>1781.5</v>
      </c>
    </row>
    <row r="122" spans="1:5">
      <c r="A122" s="77" t="s">
        <v>300</v>
      </c>
      <c r="B122" s="78"/>
      <c r="C122" s="79" t="s">
        <v>301</v>
      </c>
      <c r="D122" s="80"/>
      <c r="E122" s="80"/>
    </row>
    <row r="123" spans="1:5">
      <c r="A123" s="39" t="s">
        <v>3</v>
      </c>
      <c r="B123" s="35">
        <v>3.5</v>
      </c>
      <c r="C123" s="36" t="s">
        <v>6</v>
      </c>
      <c r="D123" s="37">
        <v>1781.5</v>
      </c>
      <c r="E123" s="38" t="s">
        <v>7</v>
      </c>
    </row>
    <row r="124" spans="1:5">
      <c r="A124" s="39" t="s">
        <v>2</v>
      </c>
      <c r="B124" s="38" t="s">
        <v>298</v>
      </c>
      <c r="C124" s="38"/>
      <c r="D124" s="38"/>
      <c r="E124" s="38"/>
    </row>
    <row r="125" spans="1:5">
      <c r="A125" s="39" t="s">
        <v>1</v>
      </c>
      <c r="B125" s="38" t="s">
        <v>305</v>
      </c>
      <c r="C125" s="38"/>
      <c r="D125" s="38"/>
      <c r="E125" s="38"/>
    </row>
    <row r="126" spans="1:5" ht="41.25" customHeight="1">
      <c r="A126" s="39" t="s">
        <v>4</v>
      </c>
      <c r="B126" s="76" t="s">
        <v>306</v>
      </c>
      <c r="C126" s="76"/>
      <c r="D126" s="76"/>
      <c r="E126" s="76"/>
    </row>
    <row r="127" spans="1:5">
      <c r="A127" s="28" t="s">
        <v>302</v>
      </c>
      <c r="B127" s="29" t="s">
        <v>70</v>
      </c>
      <c r="C127" s="30" t="s">
        <v>9</v>
      </c>
      <c r="D127" s="31" t="s">
        <v>0</v>
      </c>
      <c r="E127" s="32">
        <f>D129</f>
        <v>1527</v>
      </c>
    </row>
    <row r="128" spans="1:5">
      <c r="A128" s="81" t="s">
        <v>303</v>
      </c>
      <c r="B128" s="82"/>
      <c r="C128" s="83" t="s">
        <v>307</v>
      </c>
      <c r="D128" s="84"/>
      <c r="E128" s="84"/>
    </row>
    <row r="129" spans="1:5">
      <c r="A129" s="39" t="s">
        <v>3</v>
      </c>
      <c r="B129" s="35">
        <v>3</v>
      </c>
      <c r="C129" s="36" t="s">
        <v>6</v>
      </c>
      <c r="D129" s="37">
        <v>1527</v>
      </c>
      <c r="E129" s="38" t="s">
        <v>7</v>
      </c>
    </row>
    <row r="130" spans="1:5">
      <c r="A130" s="39" t="s">
        <v>2</v>
      </c>
      <c r="B130" s="38" t="s">
        <v>304</v>
      </c>
      <c r="C130" s="38"/>
      <c r="D130" s="38"/>
      <c r="E130" s="38"/>
    </row>
    <row r="131" spans="1:5">
      <c r="A131" s="39" t="s">
        <v>1</v>
      </c>
      <c r="B131" s="38" t="s">
        <v>305</v>
      </c>
      <c r="C131" s="38"/>
      <c r="D131" s="38"/>
      <c r="E131" s="38"/>
    </row>
    <row r="132" spans="1:5" ht="42.75" customHeight="1">
      <c r="A132" s="39" t="s">
        <v>4</v>
      </c>
      <c r="B132" s="76" t="s">
        <v>306</v>
      </c>
      <c r="C132" s="76"/>
      <c r="D132" s="76"/>
      <c r="E132" s="76"/>
    </row>
    <row r="133" spans="1:5">
      <c r="A133" s="28" t="s">
        <v>309</v>
      </c>
      <c r="B133" s="29" t="s">
        <v>118</v>
      </c>
      <c r="C133" s="30" t="s">
        <v>107</v>
      </c>
      <c r="D133" s="31" t="s">
        <v>0</v>
      </c>
      <c r="E133" s="32">
        <f>D135+D140+D145</f>
        <v>2397.6</v>
      </c>
    </row>
    <row r="134" spans="1:5">
      <c r="A134" s="81" t="s">
        <v>270</v>
      </c>
      <c r="B134" s="82"/>
      <c r="C134" s="83" t="s">
        <v>22</v>
      </c>
      <c r="D134" s="84"/>
      <c r="E134" s="84"/>
    </row>
    <row r="135" spans="1:5">
      <c r="A135" s="39" t="s">
        <v>3</v>
      </c>
      <c r="B135" s="35">
        <v>3</v>
      </c>
      <c r="C135" s="36" t="s">
        <v>6</v>
      </c>
      <c r="D135" s="37">
        <v>856.8</v>
      </c>
      <c r="E135" s="38" t="s">
        <v>5</v>
      </c>
    </row>
    <row r="136" spans="1:5">
      <c r="A136" s="39" t="s">
        <v>2</v>
      </c>
      <c r="B136" s="38" t="s">
        <v>310</v>
      </c>
      <c r="C136" s="38"/>
      <c r="D136" s="38"/>
      <c r="E136" s="38"/>
    </row>
    <row r="137" spans="1:5">
      <c r="A137" s="39" t="s">
        <v>1</v>
      </c>
      <c r="B137" s="38" t="s">
        <v>202</v>
      </c>
      <c r="C137" s="38"/>
      <c r="D137" s="38"/>
      <c r="E137" s="38"/>
    </row>
    <row r="138" spans="1:5" ht="42.75" customHeight="1">
      <c r="A138" s="39" t="s">
        <v>4</v>
      </c>
      <c r="B138" s="76" t="s">
        <v>311</v>
      </c>
      <c r="C138" s="76"/>
      <c r="D138" s="76"/>
      <c r="E138" s="76"/>
    </row>
    <row r="139" spans="1:5">
      <c r="A139" s="81" t="s">
        <v>312</v>
      </c>
      <c r="B139" s="82"/>
      <c r="C139" s="83" t="s">
        <v>22</v>
      </c>
      <c r="D139" s="84"/>
      <c r="E139" s="84"/>
    </row>
    <row r="140" spans="1:5">
      <c r="A140" s="39" t="s">
        <v>3</v>
      </c>
      <c r="B140" s="35">
        <v>3</v>
      </c>
      <c r="C140" s="36" t="s">
        <v>6</v>
      </c>
      <c r="D140" s="37">
        <v>856.8</v>
      </c>
      <c r="E140" s="38" t="s">
        <v>5</v>
      </c>
    </row>
    <row r="141" spans="1:5">
      <c r="A141" s="39" t="s">
        <v>2</v>
      </c>
      <c r="B141" s="38" t="s">
        <v>310</v>
      </c>
      <c r="C141" s="38"/>
      <c r="D141" s="38"/>
      <c r="E141" s="38"/>
    </row>
    <row r="142" spans="1:5">
      <c r="A142" s="39" t="s">
        <v>1</v>
      </c>
      <c r="B142" s="38" t="s">
        <v>202</v>
      </c>
      <c r="C142" s="38"/>
      <c r="D142" s="38"/>
      <c r="E142" s="38"/>
    </row>
    <row r="143" spans="1:5" ht="42.75" customHeight="1">
      <c r="A143" s="39" t="s">
        <v>4</v>
      </c>
      <c r="B143" s="76" t="s">
        <v>311</v>
      </c>
      <c r="C143" s="76"/>
      <c r="D143" s="76"/>
      <c r="E143" s="76"/>
    </row>
    <row r="144" spans="1:5">
      <c r="A144" s="81" t="s">
        <v>234</v>
      </c>
      <c r="B144" s="82"/>
      <c r="C144" s="83" t="s">
        <v>19</v>
      </c>
      <c r="D144" s="84"/>
      <c r="E144" s="84"/>
    </row>
    <row r="145" spans="1:5">
      <c r="A145" s="39" t="s">
        <v>3</v>
      </c>
      <c r="B145" s="35">
        <v>3</v>
      </c>
      <c r="C145" s="36" t="s">
        <v>6</v>
      </c>
      <c r="D145" s="37">
        <v>684</v>
      </c>
      <c r="E145" s="38" t="s">
        <v>5</v>
      </c>
    </row>
    <row r="146" spans="1:5">
      <c r="A146" s="39" t="s">
        <v>2</v>
      </c>
      <c r="B146" s="38" t="s">
        <v>310</v>
      </c>
      <c r="C146" s="38"/>
      <c r="D146" s="38"/>
      <c r="E146" s="38"/>
    </row>
    <row r="147" spans="1:5">
      <c r="A147" s="39" t="s">
        <v>1</v>
      </c>
      <c r="B147" s="38" t="s">
        <v>202</v>
      </c>
      <c r="C147" s="38"/>
      <c r="D147" s="38"/>
      <c r="E147" s="38"/>
    </row>
    <row r="148" spans="1:5" ht="42.75" customHeight="1">
      <c r="A148" s="39" t="s">
        <v>4</v>
      </c>
      <c r="B148" s="76" t="s">
        <v>313</v>
      </c>
      <c r="C148" s="76"/>
      <c r="D148" s="76"/>
      <c r="E148" s="76"/>
    </row>
    <row r="149" spans="1:5">
      <c r="A149" s="28" t="s">
        <v>314</v>
      </c>
      <c r="B149" s="29" t="s">
        <v>96</v>
      </c>
      <c r="C149" s="30" t="s">
        <v>20</v>
      </c>
      <c r="D149" s="31" t="s">
        <v>0</v>
      </c>
      <c r="E149" s="32">
        <f>D151+D156+D161+D166</f>
        <v>5424</v>
      </c>
    </row>
    <row r="150" spans="1:5">
      <c r="A150" s="81" t="s">
        <v>185</v>
      </c>
      <c r="B150" s="82"/>
      <c r="C150" s="83" t="s">
        <v>22</v>
      </c>
      <c r="D150" s="84"/>
      <c r="E150" s="84"/>
    </row>
    <row r="151" spans="1:5">
      <c r="A151" s="39" t="s">
        <v>3</v>
      </c>
      <c r="B151" s="35">
        <v>5</v>
      </c>
      <c r="C151" s="36" t="s">
        <v>6</v>
      </c>
      <c r="D151" s="37">
        <v>1428</v>
      </c>
      <c r="E151" s="38" t="s">
        <v>5</v>
      </c>
    </row>
    <row r="152" spans="1:5">
      <c r="A152" s="39" t="s">
        <v>2</v>
      </c>
      <c r="B152" s="38" t="s">
        <v>315</v>
      </c>
      <c r="C152" s="38"/>
      <c r="D152" s="38"/>
      <c r="E152" s="38"/>
    </row>
    <row r="153" spans="1:5">
      <c r="A153" s="39" t="s">
        <v>1</v>
      </c>
      <c r="B153" s="38" t="s">
        <v>316</v>
      </c>
      <c r="C153" s="38"/>
      <c r="D153" s="38"/>
      <c r="E153" s="38"/>
    </row>
    <row r="154" spans="1:5" ht="29.25" customHeight="1">
      <c r="A154" s="39" t="s">
        <v>4</v>
      </c>
      <c r="B154" s="76" t="s">
        <v>317</v>
      </c>
      <c r="C154" s="76"/>
      <c r="D154" s="76"/>
      <c r="E154" s="76"/>
    </row>
    <row r="155" spans="1:5">
      <c r="A155" s="81" t="s">
        <v>318</v>
      </c>
      <c r="B155" s="82"/>
      <c r="C155" s="83" t="s">
        <v>22</v>
      </c>
      <c r="D155" s="84"/>
      <c r="E155" s="84"/>
    </row>
    <row r="156" spans="1:5">
      <c r="A156" s="39" t="s">
        <v>3</v>
      </c>
      <c r="B156" s="35">
        <v>5</v>
      </c>
      <c r="C156" s="36" t="s">
        <v>6</v>
      </c>
      <c r="D156" s="37">
        <v>1428</v>
      </c>
      <c r="E156" s="38" t="s">
        <v>5</v>
      </c>
    </row>
    <row r="157" spans="1:5">
      <c r="A157" s="39" t="s">
        <v>2</v>
      </c>
      <c r="B157" s="38" t="s">
        <v>315</v>
      </c>
      <c r="C157" s="38"/>
      <c r="D157" s="38"/>
      <c r="E157" s="38"/>
    </row>
    <row r="158" spans="1:5">
      <c r="A158" s="39" t="s">
        <v>1</v>
      </c>
      <c r="B158" s="38" t="s">
        <v>316</v>
      </c>
      <c r="C158" s="38"/>
      <c r="D158" s="38"/>
      <c r="E158" s="38"/>
    </row>
    <row r="159" spans="1:5" ht="30" customHeight="1">
      <c r="A159" s="39" t="s">
        <v>4</v>
      </c>
      <c r="B159" s="76" t="s">
        <v>317</v>
      </c>
      <c r="C159" s="76"/>
      <c r="D159" s="76"/>
      <c r="E159" s="76"/>
    </row>
    <row r="160" spans="1:5">
      <c r="A160" s="81" t="s">
        <v>140</v>
      </c>
      <c r="B160" s="82"/>
      <c r="C160" s="83" t="s">
        <v>22</v>
      </c>
      <c r="D160" s="84"/>
      <c r="E160" s="84"/>
    </row>
    <row r="161" spans="1:5">
      <c r="A161" s="39" t="s">
        <v>3</v>
      </c>
      <c r="B161" s="35">
        <v>5</v>
      </c>
      <c r="C161" s="36" t="s">
        <v>6</v>
      </c>
      <c r="D161" s="37">
        <v>1428</v>
      </c>
      <c r="E161" s="38" t="s">
        <v>5</v>
      </c>
    </row>
    <row r="162" spans="1:5">
      <c r="A162" s="39" t="s">
        <v>2</v>
      </c>
      <c r="B162" s="38" t="s">
        <v>315</v>
      </c>
      <c r="C162" s="38"/>
      <c r="D162" s="38"/>
      <c r="E162" s="38"/>
    </row>
    <row r="163" spans="1:5">
      <c r="A163" s="39" t="s">
        <v>1</v>
      </c>
      <c r="B163" s="38" t="s">
        <v>316</v>
      </c>
      <c r="C163" s="38"/>
      <c r="D163" s="38"/>
      <c r="E163" s="38"/>
    </row>
    <row r="164" spans="1:5" ht="32.25" customHeight="1">
      <c r="A164" s="39" t="s">
        <v>4</v>
      </c>
      <c r="B164" s="76" t="s">
        <v>317</v>
      </c>
      <c r="C164" s="76"/>
      <c r="D164" s="76"/>
      <c r="E164" s="76"/>
    </row>
    <row r="165" spans="1:5">
      <c r="A165" s="77" t="s">
        <v>319</v>
      </c>
      <c r="B165" s="78"/>
      <c r="C165" s="79" t="s">
        <v>19</v>
      </c>
      <c r="D165" s="80"/>
      <c r="E165" s="80"/>
    </row>
    <row r="166" spans="1:5">
      <c r="A166" s="39" t="s">
        <v>3</v>
      </c>
      <c r="B166" s="35">
        <v>5</v>
      </c>
      <c r="C166" s="36" t="s">
        <v>6</v>
      </c>
      <c r="D166" s="37">
        <v>1140</v>
      </c>
      <c r="E166" s="38" t="s">
        <v>5</v>
      </c>
    </row>
    <row r="167" spans="1:5">
      <c r="A167" s="39" t="s">
        <v>2</v>
      </c>
      <c r="B167" s="38" t="s">
        <v>315</v>
      </c>
      <c r="C167" s="38"/>
      <c r="D167" s="38"/>
      <c r="E167" s="38"/>
    </row>
    <row r="168" spans="1:5">
      <c r="A168" s="39" t="s">
        <v>1</v>
      </c>
      <c r="B168" s="38" t="s">
        <v>316</v>
      </c>
      <c r="C168" s="38"/>
      <c r="D168" s="38"/>
      <c r="E168" s="38"/>
    </row>
    <row r="169" spans="1:5" ht="41.25" customHeight="1">
      <c r="A169" s="39" t="s">
        <v>4</v>
      </c>
      <c r="B169" s="76" t="s">
        <v>320</v>
      </c>
      <c r="C169" s="76"/>
      <c r="D169" s="76"/>
      <c r="E169" s="76"/>
    </row>
    <row r="170" spans="1:5">
      <c r="A170" s="28" t="s">
        <v>321</v>
      </c>
      <c r="B170" s="29" t="s">
        <v>273</v>
      </c>
      <c r="C170" s="30" t="s">
        <v>107</v>
      </c>
      <c r="D170" s="31" t="s">
        <v>0</v>
      </c>
      <c r="E170" s="32">
        <f>D172+D177+D182</f>
        <v>3996</v>
      </c>
    </row>
    <row r="171" spans="1:5">
      <c r="A171" s="81" t="s">
        <v>322</v>
      </c>
      <c r="B171" s="82"/>
      <c r="C171" s="83" t="s">
        <v>22</v>
      </c>
      <c r="D171" s="84"/>
      <c r="E171" s="84"/>
    </row>
    <row r="172" spans="1:5">
      <c r="A172" s="39" t="s">
        <v>3</v>
      </c>
      <c r="B172" s="35">
        <v>5</v>
      </c>
      <c r="C172" s="36" t="s">
        <v>6</v>
      </c>
      <c r="D172" s="37">
        <v>1428</v>
      </c>
      <c r="E172" s="38" t="s">
        <v>5</v>
      </c>
    </row>
    <row r="173" spans="1:5">
      <c r="A173" s="39" t="s">
        <v>2</v>
      </c>
      <c r="B173" s="38" t="s">
        <v>323</v>
      </c>
      <c r="C173" s="38"/>
      <c r="D173" s="38"/>
      <c r="E173" s="38"/>
    </row>
    <row r="174" spans="1:5">
      <c r="A174" s="39" t="s">
        <v>1</v>
      </c>
      <c r="B174" s="38" t="s">
        <v>324</v>
      </c>
      <c r="C174" s="38"/>
      <c r="D174" s="38"/>
      <c r="E174" s="38"/>
    </row>
    <row r="175" spans="1:5" ht="57" customHeight="1">
      <c r="A175" s="39" t="s">
        <v>4</v>
      </c>
      <c r="B175" s="76" t="s">
        <v>325</v>
      </c>
      <c r="C175" s="76"/>
      <c r="D175" s="76"/>
      <c r="E175" s="76"/>
    </row>
    <row r="176" spans="1:5">
      <c r="A176" s="81" t="s">
        <v>326</v>
      </c>
      <c r="B176" s="82"/>
      <c r="C176" s="83" t="s">
        <v>22</v>
      </c>
      <c r="D176" s="84"/>
      <c r="E176" s="84"/>
    </row>
    <row r="177" spans="1:5">
      <c r="A177" s="39" t="s">
        <v>3</v>
      </c>
      <c r="B177" s="35">
        <v>5</v>
      </c>
      <c r="C177" s="36" t="s">
        <v>6</v>
      </c>
      <c r="D177" s="37">
        <v>1428</v>
      </c>
      <c r="E177" s="38" t="s">
        <v>5</v>
      </c>
    </row>
    <row r="178" spans="1:5">
      <c r="A178" s="39" t="s">
        <v>2</v>
      </c>
      <c r="B178" s="38" t="s">
        <v>323</v>
      </c>
      <c r="C178" s="38"/>
      <c r="D178" s="38"/>
      <c r="E178" s="38"/>
    </row>
    <row r="179" spans="1:5">
      <c r="A179" s="39" t="s">
        <v>1</v>
      </c>
      <c r="B179" s="38" t="s">
        <v>324</v>
      </c>
      <c r="C179" s="38"/>
      <c r="D179" s="38"/>
      <c r="E179" s="38"/>
    </row>
    <row r="180" spans="1:5" ht="57.75" customHeight="1">
      <c r="A180" s="39" t="s">
        <v>4</v>
      </c>
      <c r="B180" s="76" t="s">
        <v>325</v>
      </c>
      <c r="C180" s="76"/>
      <c r="D180" s="76"/>
      <c r="E180" s="76"/>
    </row>
    <row r="181" spans="1:5">
      <c r="A181" s="77" t="s">
        <v>123</v>
      </c>
      <c r="B181" s="78"/>
      <c r="C181" s="79" t="s">
        <v>19</v>
      </c>
      <c r="D181" s="80"/>
      <c r="E181" s="80"/>
    </row>
    <row r="182" spans="1:5">
      <c r="A182" s="39" t="s">
        <v>3</v>
      </c>
      <c r="B182" s="35">
        <v>5</v>
      </c>
      <c r="C182" s="36" t="s">
        <v>6</v>
      </c>
      <c r="D182" s="37">
        <v>1140</v>
      </c>
      <c r="E182" s="38" t="s">
        <v>5</v>
      </c>
    </row>
    <row r="183" spans="1:5">
      <c r="A183" s="39" t="s">
        <v>2</v>
      </c>
      <c r="B183" s="38" t="s">
        <v>323</v>
      </c>
      <c r="C183" s="38"/>
      <c r="D183" s="38"/>
      <c r="E183" s="38"/>
    </row>
    <row r="184" spans="1:5">
      <c r="A184" s="39" t="s">
        <v>1</v>
      </c>
      <c r="B184" s="38" t="s">
        <v>324</v>
      </c>
      <c r="C184" s="38"/>
      <c r="D184" s="38"/>
      <c r="E184" s="38"/>
    </row>
    <row r="185" spans="1:5" ht="58.5" customHeight="1">
      <c r="A185" s="39" t="s">
        <v>4</v>
      </c>
      <c r="B185" s="76" t="s">
        <v>325</v>
      </c>
      <c r="C185" s="76"/>
      <c r="D185" s="76"/>
      <c r="E185" s="76"/>
    </row>
    <row r="186" spans="1:5">
      <c r="A186" s="28" t="s">
        <v>327</v>
      </c>
      <c r="B186" s="29" t="s">
        <v>328</v>
      </c>
      <c r="C186" s="30" t="s">
        <v>8</v>
      </c>
      <c r="D186" s="31" t="s">
        <v>0</v>
      </c>
      <c r="E186" s="32">
        <f>D188+D193</f>
        <v>3141.6</v>
      </c>
    </row>
    <row r="187" spans="1:5">
      <c r="A187" s="77" t="s">
        <v>329</v>
      </c>
      <c r="B187" s="78"/>
      <c r="C187" s="79" t="s">
        <v>330</v>
      </c>
      <c r="D187" s="80"/>
      <c r="E187" s="80"/>
    </row>
    <row r="188" spans="1:5">
      <c r="A188" s="39" t="s">
        <v>3</v>
      </c>
      <c r="B188" s="35">
        <v>5.5</v>
      </c>
      <c r="C188" s="36" t="s">
        <v>6</v>
      </c>
      <c r="D188" s="37">
        <v>1570.8</v>
      </c>
      <c r="E188" s="38" t="s">
        <v>5</v>
      </c>
    </row>
    <row r="189" spans="1:5">
      <c r="A189" s="39" t="s">
        <v>2</v>
      </c>
      <c r="B189" s="38" t="s">
        <v>331</v>
      </c>
      <c r="C189" s="38"/>
      <c r="D189" s="38"/>
      <c r="E189" s="38"/>
    </row>
    <row r="190" spans="1:5">
      <c r="A190" s="39" t="s">
        <v>1</v>
      </c>
      <c r="B190" s="38" t="s">
        <v>93</v>
      </c>
      <c r="C190" s="38"/>
      <c r="D190" s="38"/>
      <c r="E190" s="38"/>
    </row>
    <row r="191" spans="1:5" ht="41.25" customHeight="1">
      <c r="A191" s="39" t="s">
        <v>4</v>
      </c>
      <c r="B191" s="76" t="s">
        <v>332</v>
      </c>
      <c r="C191" s="76"/>
      <c r="D191" s="76"/>
      <c r="E191" s="76"/>
    </row>
    <row r="192" spans="1:5">
      <c r="A192" s="81" t="s">
        <v>193</v>
      </c>
      <c r="B192" s="82"/>
      <c r="C192" s="83" t="s">
        <v>22</v>
      </c>
      <c r="D192" s="84"/>
      <c r="E192" s="84"/>
    </row>
    <row r="193" spans="1:5">
      <c r="A193" s="39" t="s">
        <v>3</v>
      </c>
      <c r="B193" s="35">
        <v>5.5</v>
      </c>
      <c r="C193" s="36" t="s">
        <v>6</v>
      </c>
      <c r="D193" s="37">
        <v>1570.8</v>
      </c>
      <c r="E193" s="38" t="s">
        <v>5</v>
      </c>
    </row>
    <row r="194" spans="1:5">
      <c r="A194" s="39" t="s">
        <v>2</v>
      </c>
      <c r="B194" s="38" t="s">
        <v>331</v>
      </c>
      <c r="C194" s="38"/>
      <c r="D194" s="38"/>
      <c r="E194" s="38"/>
    </row>
    <row r="195" spans="1:5">
      <c r="A195" s="39" t="s">
        <v>1</v>
      </c>
      <c r="B195" s="38" t="s">
        <v>93</v>
      </c>
      <c r="C195" s="38"/>
      <c r="D195" s="38"/>
      <c r="E195" s="38"/>
    </row>
    <row r="196" spans="1:5" ht="40.5" customHeight="1">
      <c r="A196" s="39" t="s">
        <v>4</v>
      </c>
      <c r="B196" s="76" t="s">
        <v>332</v>
      </c>
      <c r="C196" s="76"/>
      <c r="D196" s="76"/>
      <c r="E196" s="76"/>
    </row>
    <row r="197" spans="1:5">
      <c r="A197" s="28" t="s">
        <v>333</v>
      </c>
      <c r="B197" s="29" t="s">
        <v>273</v>
      </c>
      <c r="C197" s="30" t="s">
        <v>107</v>
      </c>
      <c r="D197" s="31" t="s">
        <v>0</v>
      </c>
      <c r="E197" s="32">
        <f>D199+D204+D209</f>
        <v>3996</v>
      </c>
    </row>
    <row r="198" spans="1:5">
      <c r="A198" s="81" t="s">
        <v>200</v>
      </c>
      <c r="B198" s="82"/>
      <c r="C198" s="83" t="s">
        <v>22</v>
      </c>
      <c r="D198" s="84"/>
      <c r="E198" s="84"/>
    </row>
    <row r="199" spans="1:5">
      <c r="A199" s="39" t="s">
        <v>3</v>
      </c>
      <c r="B199" s="35">
        <v>5</v>
      </c>
      <c r="C199" s="36" t="s">
        <v>6</v>
      </c>
      <c r="D199" s="37">
        <v>1428</v>
      </c>
      <c r="E199" s="38" t="s">
        <v>5</v>
      </c>
    </row>
    <row r="200" spans="1:5">
      <c r="A200" s="39" t="s">
        <v>2</v>
      </c>
      <c r="B200" s="38" t="s">
        <v>274</v>
      </c>
      <c r="C200" s="38"/>
      <c r="D200" s="38"/>
      <c r="E200" s="38"/>
    </row>
    <row r="201" spans="1:5">
      <c r="A201" s="39" t="s">
        <v>1</v>
      </c>
      <c r="B201" s="38" t="s">
        <v>99</v>
      </c>
      <c r="C201" s="38"/>
      <c r="D201" s="38"/>
      <c r="E201" s="38"/>
    </row>
    <row r="202" spans="1:5" ht="41.25" customHeight="1">
      <c r="A202" s="39" t="s">
        <v>4</v>
      </c>
      <c r="B202" s="76" t="s">
        <v>334</v>
      </c>
      <c r="C202" s="76"/>
      <c r="D202" s="76"/>
      <c r="E202" s="76"/>
    </row>
    <row r="203" spans="1:5">
      <c r="A203" s="81" t="s">
        <v>201</v>
      </c>
      <c r="B203" s="82"/>
      <c r="C203" s="83" t="s">
        <v>22</v>
      </c>
      <c r="D203" s="84"/>
      <c r="E203" s="84"/>
    </row>
    <row r="204" spans="1:5">
      <c r="A204" s="39" t="s">
        <v>3</v>
      </c>
      <c r="B204" s="35">
        <v>5</v>
      </c>
      <c r="C204" s="36" t="s">
        <v>6</v>
      </c>
      <c r="D204" s="37">
        <v>1428</v>
      </c>
      <c r="E204" s="38" t="s">
        <v>5</v>
      </c>
    </row>
    <row r="205" spans="1:5">
      <c r="A205" s="39" t="s">
        <v>2</v>
      </c>
      <c r="B205" s="38" t="s">
        <v>274</v>
      </c>
      <c r="C205" s="38"/>
      <c r="D205" s="38"/>
      <c r="E205" s="38"/>
    </row>
    <row r="206" spans="1:5">
      <c r="A206" s="39" t="s">
        <v>1</v>
      </c>
      <c r="B206" s="38" t="s">
        <v>99</v>
      </c>
      <c r="C206" s="38"/>
      <c r="D206" s="38"/>
      <c r="E206" s="38"/>
    </row>
    <row r="207" spans="1:5" ht="44.25" customHeight="1">
      <c r="A207" s="39" t="s">
        <v>4</v>
      </c>
      <c r="B207" s="76" t="s">
        <v>334</v>
      </c>
      <c r="C207" s="76"/>
      <c r="D207" s="76"/>
      <c r="E207" s="76"/>
    </row>
    <row r="208" spans="1:5">
      <c r="A208" s="77" t="s">
        <v>67</v>
      </c>
      <c r="B208" s="78"/>
      <c r="C208" s="79" t="s">
        <v>68</v>
      </c>
      <c r="D208" s="80"/>
      <c r="E208" s="80"/>
    </row>
    <row r="209" spans="1:5">
      <c r="A209" s="39" t="s">
        <v>3</v>
      </c>
      <c r="B209" s="35">
        <v>5</v>
      </c>
      <c r="C209" s="36" t="s">
        <v>6</v>
      </c>
      <c r="D209" s="37">
        <v>1140</v>
      </c>
      <c r="E209" s="38" t="s">
        <v>5</v>
      </c>
    </row>
    <row r="210" spans="1:5">
      <c r="A210" s="39" t="s">
        <v>2</v>
      </c>
      <c r="B210" s="38" t="s">
        <v>274</v>
      </c>
      <c r="C210" s="38"/>
      <c r="D210" s="38"/>
      <c r="E210" s="38"/>
    </row>
    <row r="211" spans="1:5">
      <c r="A211" s="39" t="s">
        <v>1</v>
      </c>
      <c r="B211" s="38" t="s">
        <v>99</v>
      </c>
      <c r="C211" s="38"/>
      <c r="D211" s="38"/>
      <c r="E211" s="38"/>
    </row>
    <row r="212" spans="1:5" ht="44.25" customHeight="1">
      <c r="A212" s="39" t="s">
        <v>4</v>
      </c>
      <c r="B212" s="76" t="s">
        <v>335</v>
      </c>
      <c r="C212" s="76"/>
      <c r="D212" s="76"/>
      <c r="E212" s="76"/>
    </row>
    <row r="213" spans="1:5">
      <c r="A213" s="28" t="s">
        <v>336</v>
      </c>
      <c r="B213" s="29" t="s">
        <v>90</v>
      </c>
      <c r="C213" s="30" t="s">
        <v>8</v>
      </c>
      <c r="D213" s="31" t="s">
        <v>0</v>
      </c>
      <c r="E213" s="32">
        <f>D215+D220</f>
        <v>256.8</v>
      </c>
    </row>
    <row r="214" spans="1:5">
      <c r="A214" s="77" t="s">
        <v>337</v>
      </c>
      <c r="B214" s="78"/>
      <c r="C214" s="79" t="s">
        <v>22</v>
      </c>
      <c r="D214" s="80"/>
      <c r="E214" s="80"/>
    </row>
    <row r="215" spans="1:5">
      <c r="A215" s="39" t="s">
        <v>3</v>
      </c>
      <c r="B215" s="35">
        <v>0.5</v>
      </c>
      <c r="C215" s="36" t="s">
        <v>6</v>
      </c>
      <c r="D215" s="37">
        <v>142.80000000000001</v>
      </c>
      <c r="E215" s="38" t="s">
        <v>5</v>
      </c>
    </row>
    <row r="216" spans="1:5">
      <c r="A216" s="39" t="s">
        <v>2</v>
      </c>
      <c r="B216" s="38" t="s">
        <v>338</v>
      </c>
      <c r="C216" s="38"/>
      <c r="D216" s="38"/>
      <c r="E216" s="38"/>
    </row>
    <row r="217" spans="1:5">
      <c r="A217" s="39" t="s">
        <v>1</v>
      </c>
      <c r="B217" s="38" t="s">
        <v>324</v>
      </c>
      <c r="C217" s="38"/>
      <c r="D217" s="38"/>
      <c r="E217" s="38"/>
    </row>
    <row r="218" spans="1:5" ht="43.5" customHeight="1">
      <c r="A218" s="39" t="s">
        <v>4</v>
      </c>
      <c r="B218" s="76" t="s">
        <v>339</v>
      </c>
      <c r="C218" s="76"/>
      <c r="D218" s="76"/>
      <c r="E218" s="76"/>
    </row>
    <row r="219" spans="1:5">
      <c r="A219" s="77" t="s">
        <v>340</v>
      </c>
      <c r="B219" s="78"/>
      <c r="C219" s="79" t="s">
        <v>60</v>
      </c>
      <c r="D219" s="80"/>
      <c r="E219" s="80"/>
    </row>
    <row r="220" spans="1:5">
      <c r="A220" s="39" t="s">
        <v>3</v>
      </c>
      <c r="B220" s="35">
        <v>0.5</v>
      </c>
      <c r="C220" s="36" t="s">
        <v>6</v>
      </c>
      <c r="D220" s="37">
        <v>114</v>
      </c>
      <c r="E220" s="38" t="s">
        <v>5</v>
      </c>
    </row>
    <row r="221" spans="1:5">
      <c r="A221" s="39" t="s">
        <v>2</v>
      </c>
      <c r="B221" s="38" t="s">
        <v>338</v>
      </c>
      <c r="C221" s="38"/>
      <c r="D221" s="38"/>
      <c r="E221" s="38"/>
    </row>
    <row r="222" spans="1:5">
      <c r="A222" s="39" t="s">
        <v>1</v>
      </c>
      <c r="B222" s="38" t="s">
        <v>324</v>
      </c>
      <c r="C222" s="38"/>
      <c r="D222" s="38"/>
      <c r="E222" s="38"/>
    </row>
    <row r="223" spans="1:5" ht="46.5" customHeight="1">
      <c r="A223" s="39" t="s">
        <v>4</v>
      </c>
      <c r="B223" s="76" t="s">
        <v>339</v>
      </c>
      <c r="C223" s="76"/>
      <c r="D223" s="76"/>
      <c r="E223" s="76"/>
    </row>
    <row r="224" spans="1:5">
      <c r="A224" s="28" t="s">
        <v>341</v>
      </c>
      <c r="B224" s="29" t="s">
        <v>169</v>
      </c>
      <c r="C224" s="30" t="s">
        <v>9</v>
      </c>
      <c r="D224" s="31" t="s">
        <v>0</v>
      </c>
      <c r="E224" s="32">
        <f>D226+D240</f>
        <v>595</v>
      </c>
    </row>
    <row r="225" spans="1:5">
      <c r="A225" s="77" t="s">
        <v>174</v>
      </c>
      <c r="B225" s="78"/>
      <c r="C225" s="79" t="s">
        <v>22</v>
      </c>
      <c r="D225" s="80"/>
      <c r="E225" s="80"/>
    </row>
    <row r="226" spans="1:5">
      <c r="A226" s="39" t="s">
        <v>3</v>
      </c>
      <c r="B226" s="35">
        <v>2.5</v>
      </c>
      <c r="C226" s="36" t="s">
        <v>6</v>
      </c>
      <c r="D226" s="37">
        <v>595</v>
      </c>
      <c r="E226" s="38" t="s">
        <v>7</v>
      </c>
    </row>
    <row r="227" spans="1:5">
      <c r="A227" s="39" t="s">
        <v>2</v>
      </c>
      <c r="B227" s="38" t="s">
        <v>342</v>
      </c>
      <c r="C227" s="38"/>
      <c r="D227" s="38"/>
      <c r="E227" s="38"/>
    </row>
    <row r="228" spans="1:5">
      <c r="A228" s="39" t="s">
        <v>1</v>
      </c>
      <c r="B228" s="38" t="s">
        <v>343</v>
      </c>
      <c r="C228" s="38"/>
      <c r="D228" s="38"/>
      <c r="E228" s="38"/>
    </row>
    <row r="229" spans="1:5">
      <c r="A229" s="39" t="s">
        <v>4</v>
      </c>
      <c r="B229" s="76" t="s">
        <v>344</v>
      </c>
      <c r="C229" s="76"/>
      <c r="D229" s="76"/>
      <c r="E229" s="76"/>
    </row>
    <row r="230" spans="1:5">
      <c r="A230" s="28" t="s">
        <v>345</v>
      </c>
      <c r="B230" s="29" t="s">
        <v>30</v>
      </c>
      <c r="C230" s="30" t="s">
        <v>8</v>
      </c>
      <c r="D230" s="31" t="s">
        <v>0</v>
      </c>
      <c r="E230" s="32">
        <f>D232+D237</f>
        <v>856</v>
      </c>
    </row>
    <row r="231" spans="1:5">
      <c r="A231" s="77" t="s">
        <v>174</v>
      </c>
      <c r="B231" s="78"/>
      <c r="C231" s="79" t="s">
        <v>22</v>
      </c>
      <c r="D231" s="80"/>
      <c r="E231" s="80"/>
    </row>
    <row r="232" spans="1:5">
      <c r="A232" s="39" t="s">
        <v>3</v>
      </c>
      <c r="B232" s="35">
        <v>2</v>
      </c>
      <c r="C232" s="36" t="s">
        <v>6</v>
      </c>
      <c r="D232" s="37">
        <v>476</v>
      </c>
      <c r="E232" s="38" t="s">
        <v>7</v>
      </c>
    </row>
    <row r="233" spans="1:5">
      <c r="A233" s="39" t="s">
        <v>2</v>
      </c>
      <c r="B233" s="38" t="s">
        <v>346</v>
      </c>
      <c r="C233" s="38"/>
      <c r="D233" s="38"/>
      <c r="E233" s="38"/>
    </row>
    <row r="234" spans="1:5">
      <c r="A234" s="39" t="s">
        <v>1</v>
      </c>
      <c r="B234" s="38" t="s">
        <v>347</v>
      </c>
      <c r="C234" s="38"/>
      <c r="D234" s="38"/>
      <c r="E234" s="38"/>
    </row>
    <row r="235" spans="1:5" ht="15" customHeight="1">
      <c r="A235" s="39" t="s">
        <v>4</v>
      </c>
      <c r="B235" s="76" t="s">
        <v>344</v>
      </c>
      <c r="C235" s="76"/>
      <c r="D235" s="76"/>
      <c r="E235" s="76"/>
    </row>
    <row r="236" spans="1:5">
      <c r="A236" s="77" t="s">
        <v>67</v>
      </c>
      <c r="B236" s="78"/>
      <c r="C236" s="79" t="s">
        <v>68</v>
      </c>
      <c r="D236" s="80"/>
      <c r="E236" s="80"/>
    </row>
    <row r="237" spans="1:5">
      <c r="A237" s="39" t="s">
        <v>3</v>
      </c>
      <c r="B237" s="35">
        <v>2</v>
      </c>
      <c r="C237" s="36" t="s">
        <v>6</v>
      </c>
      <c r="D237" s="37">
        <v>380</v>
      </c>
      <c r="E237" s="38" t="s">
        <v>7</v>
      </c>
    </row>
    <row r="238" spans="1:5">
      <c r="A238" s="39" t="s">
        <v>2</v>
      </c>
      <c r="B238" s="38" t="s">
        <v>346</v>
      </c>
      <c r="C238" s="38"/>
      <c r="D238" s="38"/>
      <c r="E238" s="38"/>
    </row>
    <row r="239" spans="1:5">
      <c r="A239" s="39" t="s">
        <v>1</v>
      </c>
      <c r="B239" s="38" t="s">
        <v>347</v>
      </c>
      <c r="C239" s="38"/>
      <c r="D239" s="38"/>
      <c r="E239" s="38"/>
    </row>
    <row r="240" spans="1:5" ht="27" customHeight="1">
      <c r="A240" s="39" t="s">
        <v>4</v>
      </c>
      <c r="B240" s="76" t="s">
        <v>348</v>
      </c>
      <c r="C240" s="76"/>
      <c r="D240" s="76"/>
      <c r="E240" s="76"/>
    </row>
    <row r="241" spans="1:5">
      <c r="A241" s="41" t="s">
        <v>349</v>
      </c>
      <c r="B241" s="42" t="s">
        <v>30</v>
      </c>
      <c r="C241" s="43" t="s">
        <v>9</v>
      </c>
      <c r="D241" s="44" t="s">
        <v>0</v>
      </c>
      <c r="E241" s="45">
        <f>D243</f>
        <v>952</v>
      </c>
    </row>
    <row r="242" spans="1:5">
      <c r="A242" s="77" t="s">
        <v>174</v>
      </c>
      <c r="B242" s="78"/>
      <c r="C242" s="79" t="s">
        <v>22</v>
      </c>
      <c r="D242" s="80"/>
      <c r="E242" s="80"/>
    </row>
    <row r="243" spans="1:5">
      <c r="A243" s="39" t="s">
        <v>3</v>
      </c>
      <c r="B243" s="35">
        <v>4</v>
      </c>
      <c r="C243" s="36" t="s">
        <v>6</v>
      </c>
      <c r="D243" s="37">
        <v>952</v>
      </c>
      <c r="E243" s="38" t="s">
        <v>7</v>
      </c>
    </row>
    <row r="244" spans="1:5">
      <c r="A244" s="39" t="s">
        <v>2</v>
      </c>
      <c r="B244" s="38" t="s">
        <v>346</v>
      </c>
      <c r="C244" s="38"/>
      <c r="D244" s="38"/>
      <c r="E244" s="38"/>
    </row>
    <row r="245" spans="1:5">
      <c r="A245" s="39" t="s">
        <v>1</v>
      </c>
      <c r="B245" s="38" t="s">
        <v>350</v>
      </c>
      <c r="C245" s="38"/>
      <c r="D245" s="38"/>
      <c r="E245" s="38"/>
    </row>
    <row r="246" spans="1:5">
      <c r="A246" s="39" t="s">
        <v>4</v>
      </c>
      <c r="B246" s="76" t="s">
        <v>344</v>
      </c>
      <c r="C246" s="76"/>
      <c r="D246" s="76"/>
      <c r="E246" s="76"/>
    </row>
    <row r="247" spans="1:5">
      <c r="A247" s="41" t="s">
        <v>351</v>
      </c>
      <c r="B247" s="42" t="s">
        <v>218</v>
      </c>
      <c r="C247" s="43" t="s">
        <v>8</v>
      </c>
      <c r="D247" s="44" t="s">
        <v>0</v>
      </c>
      <c r="E247" s="45">
        <f>D249+D254</f>
        <v>2568</v>
      </c>
    </row>
    <row r="248" spans="1:5">
      <c r="A248" s="77" t="s">
        <v>139</v>
      </c>
      <c r="B248" s="78"/>
      <c r="C248" s="79" t="s">
        <v>22</v>
      </c>
      <c r="D248" s="80"/>
      <c r="E248" s="80"/>
    </row>
    <row r="249" spans="1:5">
      <c r="A249" s="39" t="s">
        <v>3</v>
      </c>
      <c r="B249" s="35">
        <v>5</v>
      </c>
      <c r="C249" s="36" t="s">
        <v>6</v>
      </c>
      <c r="D249" s="37">
        <v>1428</v>
      </c>
      <c r="E249" s="38" t="s">
        <v>5</v>
      </c>
    </row>
    <row r="250" spans="1:5">
      <c r="A250" s="39" t="s">
        <v>2</v>
      </c>
      <c r="B250" s="38" t="s">
        <v>352</v>
      </c>
      <c r="C250" s="38"/>
      <c r="D250" s="38"/>
      <c r="E250" s="38"/>
    </row>
    <row r="251" spans="1:5">
      <c r="A251" s="39" t="s">
        <v>1</v>
      </c>
      <c r="B251" s="38" t="s">
        <v>353</v>
      </c>
      <c r="C251" s="38"/>
      <c r="D251" s="38"/>
      <c r="E251" s="38"/>
    </row>
    <row r="252" spans="1:5">
      <c r="A252" s="39" t="s">
        <v>4</v>
      </c>
      <c r="B252" s="76" t="s">
        <v>354</v>
      </c>
      <c r="C252" s="76"/>
      <c r="D252" s="76"/>
      <c r="E252" s="76"/>
    </row>
    <row r="253" spans="1:5">
      <c r="A253" s="77" t="s">
        <v>215</v>
      </c>
      <c r="B253" s="78"/>
      <c r="C253" s="79" t="s">
        <v>19</v>
      </c>
      <c r="D253" s="80"/>
      <c r="E253" s="80"/>
    </row>
    <row r="254" spans="1:5">
      <c r="A254" s="39" t="s">
        <v>3</v>
      </c>
      <c r="B254" s="35">
        <v>5</v>
      </c>
      <c r="C254" s="36" t="s">
        <v>6</v>
      </c>
      <c r="D254" s="37">
        <v>1140</v>
      </c>
      <c r="E254" s="38" t="s">
        <v>5</v>
      </c>
    </row>
    <row r="255" spans="1:5">
      <c r="A255" s="39" t="s">
        <v>2</v>
      </c>
      <c r="B255" s="38" t="s">
        <v>352</v>
      </c>
      <c r="C255" s="38"/>
      <c r="D255" s="38"/>
      <c r="E255" s="38"/>
    </row>
    <row r="256" spans="1:5">
      <c r="A256" s="39" t="s">
        <v>1</v>
      </c>
      <c r="B256" s="38" t="s">
        <v>353</v>
      </c>
      <c r="C256" s="38"/>
      <c r="D256" s="38"/>
      <c r="E256" s="38"/>
    </row>
    <row r="257" spans="1:8" ht="27" customHeight="1">
      <c r="A257" s="39" t="s">
        <v>4</v>
      </c>
      <c r="B257" s="76" t="s">
        <v>355</v>
      </c>
      <c r="C257" s="76"/>
      <c r="D257" s="76"/>
      <c r="E257" s="76"/>
    </row>
    <row r="258" spans="1:8">
      <c r="A258" s="41" t="s">
        <v>356</v>
      </c>
      <c r="B258" s="42" t="s">
        <v>289</v>
      </c>
      <c r="C258" s="43" t="s">
        <v>9</v>
      </c>
      <c r="D258" s="44" t="s">
        <v>0</v>
      </c>
      <c r="E258" s="45">
        <f>D260+D277</f>
        <v>1428</v>
      </c>
    </row>
    <row r="259" spans="1:8">
      <c r="A259" s="81" t="s">
        <v>357</v>
      </c>
      <c r="B259" s="82"/>
      <c r="C259" s="83" t="s">
        <v>22</v>
      </c>
      <c r="D259" s="84"/>
      <c r="E259" s="84"/>
    </row>
    <row r="260" spans="1:8">
      <c r="A260" s="39" t="s">
        <v>3</v>
      </c>
      <c r="B260" s="35">
        <v>5</v>
      </c>
      <c r="C260" s="36" t="s">
        <v>6</v>
      </c>
      <c r="D260" s="37">
        <v>1428</v>
      </c>
      <c r="E260" s="38" t="s">
        <v>5</v>
      </c>
    </row>
    <row r="261" spans="1:8">
      <c r="A261" s="39" t="s">
        <v>2</v>
      </c>
      <c r="B261" s="38" t="s">
        <v>352</v>
      </c>
      <c r="C261" s="38"/>
      <c r="D261" s="38"/>
      <c r="E261" s="38"/>
    </row>
    <row r="262" spans="1:8">
      <c r="A262" s="39" t="s">
        <v>1</v>
      </c>
      <c r="B262" s="38" t="s">
        <v>353</v>
      </c>
      <c r="C262" s="38"/>
      <c r="D262" s="38"/>
      <c r="E262" s="38"/>
    </row>
    <row r="263" spans="1:8">
      <c r="A263" s="39" t="s">
        <v>4</v>
      </c>
      <c r="B263" s="76" t="s">
        <v>354</v>
      </c>
      <c r="C263" s="76"/>
      <c r="D263" s="76"/>
      <c r="E263" s="76"/>
    </row>
    <row r="264" spans="1:8">
      <c r="A264" s="28" t="s">
        <v>358</v>
      </c>
      <c r="B264" s="29" t="s">
        <v>273</v>
      </c>
      <c r="C264" s="30" t="s">
        <v>107</v>
      </c>
      <c r="D264" s="31" t="s">
        <v>0</v>
      </c>
      <c r="E264" s="32">
        <f>D266+D271+D276</f>
        <v>3996</v>
      </c>
    </row>
    <row r="265" spans="1:8" s="26" customFormat="1">
      <c r="A265" s="81" t="s">
        <v>270</v>
      </c>
      <c r="B265" s="82"/>
      <c r="C265" s="83" t="s">
        <v>22</v>
      </c>
      <c r="D265" s="84"/>
      <c r="E265" s="84"/>
      <c r="H265" s="49"/>
    </row>
    <row r="266" spans="1:8">
      <c r="A266" s="39" t="s">
        <v>3</v>
      </c>
      <c r="B266" s="35">
        <v>5</v>
      </c>
      <c r="C266" s="36" t="s">
        <v>6</v>
      </c>
      <c r="D266" s="37">
        <v>1428</v>
      </c>
      <c r="E266" s="38" t="s">
        <v>5</v>
      </c>
    </row>
    <row r="267" spans="1:8">
      <c r="A267" s="39" t="s">
        <v>2</v>
      </c>
      <c r="B267" s="38" t="s">
        <v>352</v>
      </c>
      <c r="C267" s="38"/>
      <c r="D267" s="38"/>
      <c r="E267" s="38"/>
    </row>
    <row r="268" spans="1:8">
      <c r="A268" s="39" t="s">
        <v>1</v>
      </c>
      <c r="B268" s="38" t="s">
        <v>359</v>
      </c>
      <c r="C268" s="38"/>
      <c r="D268" s="38"/>
      <c r="E268" s="38"/>
    </row>
    <row r="269" spans="1:8" ht="29.25" customHeight="1">
      <c r="A269" s="39" t="s">
        <v>4</v>
      </c>
      <c r="B269" s="76" t="s">
        <v>360</v>
      </c>
      <c r="C269" s="76"/>
      <c r="D269" s="76"/>
      <c r="E269" s="76"/>
    </row>
    <row r="270" spans="1:8" s="26" customFormat="1">
      <c r="A270" s="81" t="s">
        <v>361</v>
      </c>
      <c r="B270" s="82"/>
      <c r="C270" s="83" t="s">
        <v>22</v>
      </c>
      <c r="D270" s="84"/>
      <c r="E270" s="84"/>
      <c r="H270" s="49"/>
    </row>
    <row r="271" spans="1:8">
      <c r="A271" s="39" t="s">
        <v>3</v>
      </c>
      <c r="B271" s="35">
        <v>5</v>
      </c>
      <c r="C271" s="36" t="s">
        <v>6</v>
      </c>
      <c r="D271" s="37">
        <v>1428</v>
      </c>
      <c r="E271" s="38" t="s">
        <v>5</v>
      </c>
    </row>
    <row r="272" spans="1:8">
      <c r="A272" s="39" t="s">
        <v>2</v>
      </c>
      <c r="B272" s="38" t="s">
        <v>352</v>
      </c>
      <c r="C272" s="38"/>
      <c r="D272" s="38"/>
      <c r="E272" s="38"/>
    </row>
    <row r="273" spans="1:8">
      <c r="A273" s="39" t="s">
        <v>1</v>
      </c>
      <c r="B273" s="38" t="s">
        <v>359</v>
      </c>
      <c r="C273" s="38"/>
      <c r="D273" s="38"/>
      <c r="E273" s="38"/>
    </row>
    <row r="274" spans="1:8" ht="29.25" customHeight="1">
      <c r="A274" s="39" t="s">
        <v>4</v>
      </c>
      <c r="B274" s="76" t="s">
        <v>360</v>
      </c>
      <c r="C274" s="76"/>
      <c r="D274" s="76"/>
      <c r="E274" s="76"/>
    </row>
    <row r="275" spans="1:8">
      <c r="A275" s="77" t="s">
        <v>234</v>
      </c>
      <c r="B275" s="78"/>
      <c r="C275" s="79" t="s">
        <v>19</v>
      </c>
      <c r="D275" s="80"/>
      <c r="E275" s="80"/>
    </row>
    <row r="276" spans="1:8">
      <c r="A276" s="39" t="s">
        <v>3</v>
      </c>
      <c r="B276" s="35">
        <v>5</v>
      </c>
      <c r="C276" s="36" t="s">
        <v>6</v>
      </c>
      <c r="D276" s="37">
        <v>1140</v>
      </c>
      <c r="E276" s="38" t="s">
        <v>5</v>
      </c>
    </row>
    <row r="277" spans="1:8">
      <c r="A277" s="39" t="s">
        <v>2</v>
      </c>
      <c r="B277" s="38" t="s">
        <v>352</v>
      </c>
      <c r="C277" s="38"/>
      <c r="D277" s="38"/>
      <c r="E277" s="38"/>
    </row>
    <row r="278" spans="1:8">
      <c r="A278" s="39" t="s">
        <v>1</v>
      </c>
      <c r="B278" s="38" t="s">
        <v>359</v>
      </c>
      <c r="C278" s="38"/>
      <c r="D278" s="38"/>
      <c r="E278" s="38"/>
    </row>
    <row r="279" spans="1:8" ht="43.5" customHeight="1">
      <c r="A279" s="39" t="s">
        <v>4</v>
      </c>
      <c r="B279" s="76" t="s">
        <v>362</v>
      </c>
      <c r="C279" s="76"/>
      <c r="D279" s="76"/>
      <c r="E279" s="76"/>
    </row>
    <row r="280" spans="1:8">
      <c r="A280" s="28" t="s">
        <v>363</v>
      </c>
      <c r="B280" s="29" t="s">
        <v>90</v>
      </c>
      <c r="C280" s="30" t="s">
        <v>8</v>
      </c>
      <c r="D280" s="31" t="s">
        <v>0</v>
      </c>
      <c r="E280" s="32">
        <f>D282+D287</f>
        <v>285.60000000000002</v>
      </c>
    </row>
    <row r="281" spans="1:8" s="26" customFormat="1">
      <c r="A281" s="81" t="s">
        <v>119</v>
      </c>
      <c r="B281" s="82"/>
      <c r="C281" s="83" t="s">
        <v>22</v>
      </c>
      <c r="D281" s="84"/>
      <c r="E281" s="84"/>
      <c r="H281" s="49"/>
    </row>
    <row r="282" spans="1:8">
      <c r="A282" s="39" t="s">
        <v>3</v>
      </c>
      <c r="B282" s="35">
        <v>0.5</v>
      </c>
      <c r="C282" s="36" t="s">
        <v>6</v>
      </c>
      <c r="D282" s="37">
        <v>142.80000000000001</v>
      </c>
      <c r="E282" s="38" t="s">
        <v>5</v>
      </c>
    </row>
    <row r="283" spans="1:8">
      <c r="A283" s="39" t="s">
        <v>2</v>
      </c>
      <c r="B283" s="38" t="s">
        <v>364</v>
      </c>
      <c r="C283" s="38"/>
      <c r="D283" s="38"/>
      <c r="E283" s="38"/>
    </row>
    <row r="284" spans="1:8">
      <c r="A284" s="39" t="s">
        <v>1</v>
      </c>
      <c r="B284" s="38" t="s">
        <v>365</v>
      </c>
      <c r="C284" s="38"/>
      <c r="D284" s="38"/>
      <c r="E284" s="38"/>
    </row>
    <row r="285" spans="1:8">
      <c r="A285" s="39" t="s">
        <v>4</v>
      </c>
      <c r="B285" s="76" t="s">
        <v>366</v>
      </c>
      <c r="C285" s="76"/>
      <c r="D285" s="76"/>
      <c r="E285" s="76"/>
    </row>
    <row r="286" spans="1:8" s="26" customFormat="1">
      <c r="A286" s="81" t="s">
        <v>47</v>
      </c>
      <c r="B286" s="82"/>
      <c r="C286" s="83" t="s">
        <v>22</v>
      </c>
      <c r="D286" s="84"/>
      <c r="E286" s="84"/>
      <c r="H286" s="49"/>
    </row>
    <row r="287" spans="1:8">
      <c r="A287" s="39" t="s">
        <v>3</v>
      </c>
      <c r="B287" s="35">
        <v>0.5</v>
      </c>
      <c r="C287" s="36" t="s">
        <v>6</v>
      </c>
      <c r="D287" s="37">
        <v>142.80000000000001</v>
      </c>
      <c r="E287" s="38" t="s">
        <v>5</v>
      </c>
    </row>
    <row r="288" spans="1:8">
      <c r="A288" s="39" t="s">
        <v>2</v>
      </c>
      <c r="B288" s="38" t="s">
        <v>364</v>
      </c>
      <c r="C288" s="38"/>
      <c r="D288" s="38"/>
      <c r="E288" s="38"/>
    </row>
    <row r="289" spans="1:8">
      <c r="A289" s="39" t="s">
        <v>1</v>
      </c>
      <c r="B289" s="38" t="s">
        <v>365</v>
      </c>
      <c r="C289" s="38"/>
      <c r="D289" s="38"/>
      <c r="E289" s="38"/>
    </row>
    <row r="290" spans="1:8" ht="15" customHeight="1">
      <c r="A290" s="39" t="s">
        <v>4</v>
      </c>
      <c r="B290" s="76" t="s">
        <v>366</v>
      </c>
      <c r="C290" s="76"/>
      <c r="D290" s="76"/>
      <c r="E290" s="76"/>
    </row>
    <row r="291" spans="1:8" s="26" customFormat="1">
      <c r="A291" s="41" t="s">
        <v>367</v>
      </c>
      <c r="B291" s="42" t="s">
        <v>289</v>
      </c>
      <c r="C291" s="43" t="s">
        <v>9</v>
      </c>
      <c r="D291" s="44" t="s">
        <v>0</v>
      </c>
      <c r="E291" s="45">
        <f>D293</f>
        <v>1428</v>
      </c>
      <c r="H291" s="49"/>
    </row>
    <row r="292" spans="1:8" s="26" customFormat="1">
      <c r="A292" s="81" t="s">
        <v>368</v>
      </c>
      <c r="B292" s="82"/>
      <c r="C292" s="83" t="s">
        <v>22</v>
      </c>
      <c r="D292" s="84"/>
      <c r="E292" s="84"/>
      <c r="H292" s="49"/>
    </row>
    <row r="293" spans="1:8">
      <c r="A293" s="39" t="s">
        <v>3</v>
      </c>
      <c r="B293" s="35">
        <v>5</v>
      </c>
      <c r="C293" s="36" t="s">
        <v>6</v>
      </c>
      <c r="D293" s="37">
        <v>1428</v>
      </c>
      <c r="E293" s="38" t="s">
        <v>5</v>
      </c>
    </row>
    <row r="294" spans="1:8">
      <c r="A294" s="39" t="s">
        <v>2</v>
      </c>
      <c r="B294" s="38" t="s">
        <v>352</v>
      </c>
      <c r="C294" s="38"/>
      <c r="D294" s="38"/>
      <c r="E294" s="38"/>
    </row>
    <row r="295" spans="1:8">
      <c r="A295" s="39" t="s">
        <v>1</v>
      </c>
      <c r="B295" s="38" t="s">
        <v>353</v>
      </c>
      <c r="C295" s="38"/>
      <c r="D295" s="38"/>
      <c r="E295" s="38"/>
    </row>
    <row r="296" spans="1:8" ht="32.25" customHeight="1">
      <c r="A296" s="39" t="s">
        <v>4</v>
      </c>
      <c r="B296" s="76" t="s">
        <v>369</v>
      </c>
      <c r="C296" s="76"/>
      <c r="D296" s="76"/>
      <c r="E296" s="76"/>
    </row>
    <row r="297" spans="1:8" s="26" customFormat="1">
      <c r="A297" s="41" t="s">
        <v>370</v>
      </c>
      <c r="B297" s="42" t="s">
        <v>371</v>
      </c>
      <c r="C297" s="43" t="s">
        <v>107</v>
      </c>
      <c r="D297" s="44" t="s">
        <v>0</v>
      </c>
      <c r="E297" s="45">
        <f>D299+D304+D309</f>
        <v>3996</v>
      </c>
      <c r="H297" s="49"/>
    </row>
    <row r="298" spans="1:8" s="26" customFormat="1">
      <c r="A298" s="81" t="s">
        <v>318</v>
      </c>
      <c r="B298" s="82"/>
      <c r="C298" s="83" t="s">
        <v>22</v>
      </c>
      <c r="D298" s="84"/>
      <c r="E298" s="84"/>
      <c r="H298" s="49"/>
    </row>
    <row r="299" spans="1:8" s="26" customFormat="1">
      <c r="A299" s="39" t="s">
        <v>3</v>
      </c>
      <c r="B299" s="35">
        <v>5</v>
      </c>
      <c r="C299" s="36" t="s">
        <v>6</v>
      </c>
      <c r="D299" s="37">
        <v>1428</v>
      </c>
      <c r="E299" s="38" t="s">
        <v>5</v>
      </c>
      <c r="H299" s="49"/>
    </row>
    <row r="300" spans="1:8" s="26" customFormat="1">
      <c r="A300" s="39" t="s">
        <v>2</v>
      </c>
      <c r="B300" s="38" t="s">
        <v>372</v>
      </c>
      <c r="C300" s="38"/>
      <c r="D300" s="38"/>
      <c r="E300" s="38"/>
      <c r="H300" s="49"/>
    </row>
    <row r="301" spans="1:8" s="26" customFormat="1">
      <c r="A301" s="39" t="s">
        <v>1</v>
      </c>
      <c r="B301" s="38" t="s">
        <v>324</v>
      </c>
      <c r="C301" s="38"/>
      <c r="D301" s="38"/>
      <c r="E301" s="38"/>
      <c r="H301" s="49"/>
    </row>
    <row r="302" spans="1:8" s="26" customFormat="1" ht="54.75" customHeight="1">
      <c r="A302" s="39" t="s">
        <v>4</v>
      </c>
      <c r="B302" s="76" t="s">
        <v>373</v>
      </c>
      <c r="C302" s="76"/>
      <c r="D302" s="76"/>
      <c r="E302" s="76"/>
      <c r="H302" s="49"/>
    </row>
    <row r="303" spans="1:8" s="47" customFormat="1">
      <c r="A303" s="77" t="s">
        <v>140</v>
      </c>
      <c r="B303" s="78"/>
      <c r="C303" s="79" t="s">
        <v>22</v>
      </c>
      <c r="D303" s="80"/>
      <c r="E303" s="80"/>
      <c r="H303" s="50"/>
    </row>
    <row r="304" spans="1:8" s="26" customFormat="1">
      <c r="A304" s="39" t="s">
        <v>3</v>
      </c>
      <c r="B304" s="35">
        <v>5</v>
      </c>
      <c r="C304" s="36" t="s">
        <v>6</v>
      </c>
      <c r="D304" s="37">
        <v>1428</v>
      </c>
      <c r="E304" s="38" t="s">
        <v>5</v>
      </c>
      <c r="H304" s="49"/>
    </row>
    <row r="305" spans="1:8" s="26" customFormat="1">
      <c r="A305" s="39" t="s">
        <v>2</v>
      </c>
      <c r="B305" s="38" t="s">
        <v>372</v>
      </c>
      <c r="C305" s="38"/>
      <c r="D305" s="38"/>
      <c r="E305" s="38"/>
      <c r="H305" s="49"/>
    </row>
    <row r="306" spans="1:8" s="26" customFormat="1">
      <c r="A306" s="39" t="s">
        <v>1</v>
      </c>
      <c r="B306" s="38" t="s">
        <v>324</v>
      </c>
      <c r="C306" s="38"/>
      <c r="D306" s="38"/>
      <c r="E306" s="38"/>
      <c r="H306" s="49"/>
    </row>
    <row r="307" spans="1:8" s="26" customFormat="1" ht="53.25" customHeight="1">
      <c r="A307" s="39" t="s">
        <v>4</v>
      </c>
      <c r="B307" s="76" t="s">
        <v>373</v>
      </c>
      <c r="C307" s="76"/>
      <c r="D307" s="76"/>
      <c r="E307" s="76"/>
      <c r="H307" s="49"/>
    </row>
    <row r="308" spans="1:8">
      <c r="A308" s="77" t="s">
        <v>167</v>
      </c>
      <c r="B308" s="78"/>
      <c r="C308" s="79" t="s">
        <v>68</v>
      </c>
      <c r="D308" s="80"/>
      <c r="E308" s="80"/>
    </row>
    <row r="309" spans="1:8">
      <c r="A309" s="39" t="s">
        <v>3</v>
      </c>
      <c r="B309" s="35">
        <v>5</v>
      </c>
      <c r="C309" s="36" t="s">
        <v>6</v>
      </c>
      <c r="D309" s="37">
        <v>1140</v>
      </c>
      <c r="E309" s="38" t="s">
        <v>5</v>
      </c>
    </row>
    <row r="310" spans="1:8">
      <c r="A310" s="39" t="s">
        <v>2</v>
      </c>
      <c r="B310" s="38" t="s">
        <v>372</v>
      </c>
      <c r="C310" s="38"/>
      <c r="D310" s="38"/>
      <c r="E310" s="38"/>
    </row>
    <row r="311" spans="1:8">
      <c r="A311" s="39" t="s">
        <v>1</v>
      </c>
      <c r="B311" s="38" t="s">
        <v>324</v>
      </c>
      <c r="C311" s="38"/>
      <c r="D311" s="38"/>
      <c r="E311" s="38"/>
    </row>
    <row r="312" spans="1:8" ht="57" customHeight="1">
      <c r="A312" s="39" t="s">
        <v>4</v>
      </c>
      <c r="B312" s="76" t="s">
        <v>374</v>
      </c>
      <c r="C312" s="76"/>
      <c r="D312" s="76"/>
      <c r="E312" s="76"/>
    </row>
    <row r="313" spans="1:8" ht="15" customHeight="1">
      <c r="A313" s="70" t="s">
        <v>10</v>
      </c>
      <c r="B313" s="71"/>
      <c r="C313" s="66" t="s">
        <v>11</v>
      </c>
      <c r="D313" s="66"/>
      <c r="E313" s="19">
        <v>222.5</v>
      </c>
    </row>
    <row r="314" spans="1:8" ht="15" customHeight="1">
      <c r="A314" s="72"/>
      <c r="B314" s="73"/>
      <c r="C314" s="66" t="s">
        <v>12</v>
      </c>
      <c r="D314" s="66"/>
      <c r="E314" s="20">
        <v>55</v>
      </c>
    </row>
    <row r="315" spans="1:8" s="5" customFormat="1" ht="15" customHeight="1">
      <c r="A315" s="72"/>
      <c r="B315" s="73"/>
      <c r="C315" s="66" t="s">
        <v>13</v>
      </c>
      <c r="D315" s="66"/>
      <c r="E315" s="20">
        <v>26</v>
      </c>
    </row>
    <row r="316" spans="1:8" s="5" customFormat="1" ht="15" customHeight="1">
      <c r="A316" s="74"/>
      <c r="B316" s="75"/>
      <c r="C316" s="67" t="s">
        <v>21</v>
      </c>
      <c r="D316" s="66"/>
      <c r="E316" s="21">
        <v>66326.100000000006</v>
      </c>
    </row>
    <row r="317" spans="1:8" s="5" customFormat="1">
      <c r="A317" s="68" t="s">
        <v>14</v>
      </c>
      <c r="B317" s="69"/>
      <c r="C317" s="46" t="s">
        <v>15</v>
      </c>
      <c r="D317" s="46" t="s">
        <v>16</v>
      </c>
      <c r="E317" s="22" t="s">
        <v>17</v>
      </c>
    </row>
    <row r="318" spans="1:8" s="5" customFormat="1">
      <c r="A318" s="57" t="s">
        <v>340</v>
      </c>
      <c r="B318" s="58"/>
      <c r="C318" s="7" t="s">
        <v>60</v>
      </c>
      <c r="D318" s="8">
        <v>0.5</v>
      </c>
      <c r="E318" s="23">
        <v>114</v>
      </c>
    </row>
    <row r="319" spans="1:8" s="5" customFormat="1">
      <c r="A319" s="57" t="s">
        <v>174</v>
      </c>
      <c r="B319" s="58"/>
      <c r="C319" s="7" t="s">
        <v>22</v>
      </c>
      <c r="D319" s="8">
        <v>8.5</v>
      </c>
      <c r="E319" s="23">
        <v>2023</v>
      </c>
    </row>
    <row r="320" spans="1:8" s="5" customFormat="1">
      <c r="A320" s="57" t="s">
        <v>275</v>
      </c>
      <c r="B320" s="58"/>
      <c r="C320" s="17" t="s">
        <v>22</v>
      </c>
      <c r="D320" s="8">
        <v>3.5</v>
      </c>
      <c r="E320" s="23">
        <v>1459.5</v>
      </c>
    </row>
    <row r="321" spans="1:5" s="5" customFormat="1">
      <c r="A321" s="57" t="s">
        <v>201</v>
      </c>
      <c r="B321" s="58"/>
      <c r="C321" s="7" t="s">
        <v>22</v>
      </c>
      <c r="D321" s="8">
        <v>5</v>
      </c>
      <c r="E321" s="23">
        <v>1428</v>
      </c>
    </row>
    <row r="322" spans="1:5" s="5" customFormat="1">
      <c r="A322" s="57" t="s">
        <v>167</v>
      </c>
      <c r="B322" s="58"/>
      <c r="C322" s="7" t="s">
        <v>68</v>
      </c>
      <c r="D322" s="8">
        <v>10</v>
      </c>
      <c r="E322" s="23">
        <v>2280</v>
      </c>
    </row>
    <row r="323" spans="1:5" s="5" customFormat="1">
      <c r="A323" s="57" t="s">
        <v>272</v>
      </c>
      <c r="B323" s="58"/>
      <c r="C323" s="7" t="s">
        <v>22</v>
      </c>
      <c r="D323" s="8">
        <v>10</v>
      </c>
      <c r="E323" s="23">
        <v>2856</v>
      </c>
    </row>
    <row r="324" spans="1:5" s="5" customFormat="1">
      <c r="A324" s="57" t="s">
        <v>286</v>
      </c>
      <c r="B324" s="58"/>
      <c r="C324" s="7" t="s">
        <v>22</v>
      </c>
      <c r="D324" s="8">
        <v>5</v>
      </c>
      <c r="E324" s="23">
        <v>1428</v>
      </c>
    </row>
    <row r="325" spans="1:5" s="5" customFormat="1">
      <c r="A325" s="57" t="s">
        <v>357</v>
      </c>
      <c r="B325" s="58"/>
      <c r="C325" s="7" t="s">
        <v>22</v>
      </c>
      <c r="D325" s="8">
        <v>5</v>
      </c>
      <c r="E325" s="23">
        <v>1428</v>
      </c>
    </row>
    <row r="326" spans="1:5" s="5" customFormat="1">
      <c r="A326" s="57" t="s">
        <v>200</v>
      </c>
      <c r="B326" s="58"/>
      <c r="C326" s="7" t="s">
        <v>22</v>
      </c>
      <c r="D326" s="8">
        <v>5</v>
      </c>
      <c r="E326" s="23">
        <v>1428</v>
      </c>
    </row>
    <row r="327" spans="1:5" s="5" customFormat="1">
      <c r="A327" s="57" t="s">
        <v>375</v>
      </c>
      <c r="B327" s="58"/>
      <c r="C327" s="7" t="s">
        <v>376</v>
      </c>
      <c r="D327" s="8">
        <v>3.5</v>
      </c>
      <c r="E327" s="23">
        <v>1781.5</v>
      </c>
    </row>
    <row r="328" spans="1:5" s="5" customFormat="1">
      <c r="A328" s="57" t="s">
        <v>318</v>
      </c>
      <c r="B328" s="58"/>
      <c r="C328" s="7" t="s">
        <v>22</v>
      </c>
      <c r="D328" s="8">
        <v>10</v>
      </c>
      <c r="E328" s="23">
        <v>2856</v>
      </c>
    </row>
    <row r="329" spans="1:5" s="5" customFormat="1">
      <c r="A329" s="57" t="s">
        <v>234</v>
      </c>
      <c r="B329" s="58"/>
      <c r="C329" s="7" t="s">
        <v>19</v>
      </c>
      <c r="D329" s="8">
        <v>8</v>
      </c>
      <c r="E329" s="23">
        <v>1824</v>
      </c>
    </row>
    <row r="330" spans="1:5" s="5" customFormat="1">
      <c r="A330" s="57" t="s">
        <v>377</v>
      </c>
      <c r="B330" s="58"/>
      <c r="C330" s="7" t="s">
        <v>22</v>
      </c>
      <c r="D330" s="8">
        <v>10</v>
      </c>
      <c r="E330" s="23">
        <v>2856</v>
      </c>
    </row>
    <row r="331" spans="1:5" s="5" customFormat="1">
      <c r="A331" s="57" t="s">
        <v>280</v>
      </c>
      <c r="B331" s="58"/>
      <c r="C331" s="7" t="s">
        <v>22</v>
      </c>
      <c r="D331" s="8">
        <v>1.5</v>
      </c>
      <c r="E331" s="23">
        <v>357</v>
      </c>
    </row>
    <row r="332" spans="1:5" s="5" customFormat="1">
      <c r="A332" s="57" t="s">
        <v>214</v>
      </c>
      <c r="B332" s="58"/>
      <c r="C332" s="7" t="s">
        <v>22</v>
      </c>
      <c r="D332" s="8">
        <v>5</v>
      </c>
      <c r="E332" s="23">
        <v>1428</v>
      </c>
    </row>
    <row r="333" spans="1:5" s="5" customFormat="1">
      <c r="A333" s="57" t="s">
        <v>278</v>
      </c>
      <c r="B333" s="58"/>
      <c r="C333" s="7" t="s">
        <v>22</v>
      </c>
      <c r="D333" s="8">
        <v>5</v>
      </c>
      <c r="E333" s="23">
        <v>1428</v>
      </c>
    </row>
    <row r="334" spans="1:5" s="5" customFormat="1">
      <c r="A334" s="57" t="s">
        <v>270</v>
      </c>
      <c r="B334" s="58"/>
      <c r="C334" s="7" t="s">
        <v>22</v>
      </c>
      <c r="D334" s="8">
        <v>8</v>
      </c>
      <c r="E334" s="23">
        <v>2284.8000000000002</v>
      </c>
    </row>
    <row r="335" spans="1:5" s="5" customFormat="1">
      <c r="A335" s="57" t="s">
        <v>319</v>
      </c>
      <c r="B335" s="58"/>
      <c r="C335" s="7" t="s">
        <v>19</v>
      </c>
      <c r="D335" s="8">
        <v>5</v>
      </c>
      <c r="E335" s="23">
        <v>1140</v>
      </c>
    </row>
    <row r="336" spans="1:5" s="5" customFormat="1">
      <c r="A336" s="57" t="s">
        <v>378</v>
      </c>
      <c r="B336" s="58"/>
      <c r="C336" s="7" t="s">
        <v>22</v>
      </c>
      <c r="D336" s="8">
        <v>5</v>
      </c>
      <c r="E336" s="23">
        <v>1428</v>
      </c>
    </row>
    <row r="337" spans="1:5" s="5" customFormat="1">
      <c r="A337" s="57" t="s">
        <v>215</v>
      </c>
      <c r="B337" s="58"/>
      <c r="C337" s="7" t="s">
        <v>19</v>
      </c>
      <c r="D337" s="8">
        <v>5</v>
      </c>
      <c r="E337" s="23">
        <v>1140</v>
      </c>
    </row>
    <row r="338" spans="1:5" s="5" customFormat="1">
      <c r="A338" s="57" t="s">
        <v>368</v>
      </c>
      <c r="B338" s="58"/>
      <c r="C338" s="7" t="s">
        <v>22</v>
      </c>
      <c r="D338" s="8">
        <v>5</v>
      </c>
      <c r="E338" s="23">
        <v>1428</v>
      </c>
    </row>
    <row r="339" spans="1:5" s="5" customFormat="1">
      <c r="A339" s="57" t="s">
        <v>329</v>
      </c>
      <c r="B339" s="58"/>
      <c r="C339" s="7" t="s">
        <v>330</v>
      </c>
      <c r="D339" s="8">
        <v>5.5</v>
      </c>
      <c r="E339" s="23">
        <v>1570.8</v>
      </c>
    </row>
    <row r="340" spans="1:5" s="5" customFormat="1">
      <c r="A340" s="57" t="s">
        <v>185</v>
      </c>
      <c r="B340" s="58"/>
      <c r="C340" s="7" t="s">
        <v>22</v>
      </c>
      <c r="D340" s="8">
        <v>5</v>
      </c>
      <c r="E340" s="23">
        <v>1428</v>
      </c>
    </row>
    <row r="341" spans="1:5" s="5" customFormat="1">
      <c r="A341" s="57" t="s">
        <v>47</v>
      </c>
      <c r="B341" s="58"/>
      <c r="C341" s="7" t="s">
        <v>22</v>
      </c>
      <c r="D341" s="8">
        <v>0.5</v>
      </c>
      <c r="E341" s="23">
        <v>142.80000000000001</v>
      </c>
    </row>
    <row r="342" spans="1:5" s="5" customFormat="1">
      <c r="A342" s="57" t="s">
        <v>123</v>
      </c>
      <c r="B342" s="58"/>
      <c r="C342" s="7" t="s">
        <v>19</v>
      </c>
      <c r="D342" s="8">
        <v>5</v>
      </c>
      <c r="E342" s="23">
        <v>1140</v>
      </c>
    </row>
    <row r="343" spans="1:5" s="5" customFormat="1">
      <c r="A343" s="57" t="s">
        <v>252</v>
      </c>
      <c r="B343" s="58"/>
      <c r="C343" s="7" t="s">
        <v>22</v>
      </c>
      <c r="D343" s="8">
        <v>5</v>
      </c>
      <c r="E343" s="23">
        <v>1428</v>
      </c>
    </row>
    <row r="344" spans="1:5" s="5" customFormat="1">
      <c r="A344" s="57" t="s">
        <v>193</v>
      </c>
      <c r="B344" s="58"/>
      <c r="C344" s="17" t="s">
        <v>22</v>
      </c>
      <c r="D344" s="8">
        <v>5.5</v>
      </c>
      <c r="E344" s="23">
        <v>1570.8</v>
      </c>
    </row>
    <row r="345" spans="1:5" s="5" customFormat="1">
      <c r="A345" s="57" t="s">
        <v>119</v>
      </c>
      <c r="B345" s="58"/>
      <c r="C345" s="7" t="s">
        <v>22</v>
      </c>
      <c r="D345" s="8">
        <v>0.5</v>
      </c>
      <c r="E345" s="23">
        <v>142.80000000000001</v>
      </c>
    </row>
    <row r="346" spans="1:5" s="5" customFormat="1">
      <c r="A346" s="57" t="s">
        <v>212</v>
      </c>
      <c r="B346" s="58"/>
      <c r="C346" s="7" t="s">
        <v>22</v>
      </c>
      <c r="D346" s="8">
        <v>5</v>
      </c>
      <c r="E346" s="23">
        <v>1428</v>
      </c>
    </row>
    <row r="347" spans="1:5" s="5" customFormat="1">
      <c r="A347" s="57" t="s">
        <v>48</v>
      </c>
      <c r="B347" s="58"/>
      <c r="C347" s="7" t="s">
        <v>22</v>
      </c>
      <c r="D347" s="8">
        <v>3.5</v>
      </c>
      <c r="E347" s="23">
        <v>1459.5</v>
      </c>
    </row>
    <row r="348" spans="1:5" s="5" customFormat="1">
      <c r="A348" s="57" t="s">
        <v>140</v>
      </c>
      <c r="B348" s="58"/>
      <c r="C348" s="7" t="s">
        <v>22</v>
      </c>
      <c r="D348" s="8">
        <v>10</v>
      </c>
      <c r="E348" s="23">
        <v>2856</v>
      </c>
    </row>
    <row r="349" spans="1:5" s="5" customFormat="1">
      <c r="A349" s="57" t="s">
        <v>67</v>
      </c>
      <c r="B349" s="58"/>
      <c r="C349" s="7" t="s">
        <v>68</v>
      </c>
      <c r="D349" s="8">
        <v>7</v>
      </c>
      <c r="E349" s="23">
        <v>1520</v>
      </c>
    </row>
    <row r="350" spans="1:5" s="5" customFormat="1">
      <c r="A350" s="57" t="s">
        <v>139</v>
      </c>
      <c r="B350" s="58"/>
      <c r="C350" s="7" t="s">
        <v>22</v>
      </c>
      <c r="D350" s="8">
        <v>10</v>
      </c>
      <c r="E350" s="23">
        <v>2856</v>
      </c>
    </row>
    <row r="351" spans="1:5" s="5" customFormat="1">
      <c r="A351" s="57" t="s">
        <v>271</v>
      </c>
      <c r="B351" s="58"/>
      <c r="C351" s="7" t="s">
        <v>379</v>
      </c>
      <c r="D351" s="8">
        <v>1.5</v>
      </c>
      <c r="E351" s="23">
        <v>400.5</v>
      </c>
    </row>
    <row r="352" spans="1:5" s="5" customFormat="1">
      <c r="A352" s="57" t="s">
        <v>303</v>
      </c>
      <c r="B352" s="58"/>
      <c r="C352" s="7" t="s">
        <v>380</v>
      </c>
      <c r="D352" s="8">
        <v>3</v>
      </c>
      <c r="E352" s="23">
        <v>1527</v>
      </c>
    </row>
    <row r="353" spans="1:5" s="5" customFormat="1">
      <c r="A353" s="57" t="s">
        <v>59</v>
      </c>
      <c r="B353" s="58"/>
      <c r="C353" s="7" t="s">
        <v>60</v>
      </c>
      <c r="D353" s="8">
        <v>5</v>
      </c>
      <c r="E353" s="23">
        <v>1140</v>
      </c>
    </row>
    <row r="354" spans="1:5" s="5" customFormat="1">
      <c r="A354" s="57" t="s">
        <v>361</v>
      </c>
      <c r="B354" s="58"/>
      <c r="C354" s="7" t="s">
        <v>22</v>
      </c>
      <c r="D354" s="8">
        <v>8</v>
      </c>
      <c r="E354" s="23">
        <v>2284.8000000000002</v>
      </c>
    </row>
    <row r="355" spans="1:5" s="5" customFormat="1">
      <c r="A355" s="57" t="s">
        <v>290</v>
      </c>
      <c r="B355" s="58"/>
      <c r="C355" s="7" t="s">
        <v>381</v>
      </c>
      <c r="D355" s="8">
        <v>2.5</v>
      </c>
      <c r="E355" s="23">
        <v>1985</v>
      </c>
    </row>
    <row r="356" spans="1:5" s="5" customFormat="1">
      <c r="A356" s="57" t="s">
        <v>297</v>
      </c>
      <c r="B356" s="58"/>
      <c r="C356" s="7" t="s">
        <v>82</v>
      </c>
      <c r="D356" s="8">
        <v>3.5</v>
      </c>
      <c r="E356" s="23">
        <v>2779</v>
      </c>
    </row>
    <row r="357" spans="1:5" s="5" customFormat="1">
      <c r="A357" s="57" t="s">
        <v>337</v>
      </c>
      <c r="B357" s="58"/>
      <c r="C357" s="7" t="s">
        <v>22</v>
      </c>
      <c r="D357" s="8">
        <v>0.5</v>
      </c>
      <c r="E357" s="23">
        <v>142.80000000000001</v>
      </c>
    </row>
    <row r="358" spans="1:5" s="5" customFormat="1">
      <c r="A358" s="57" t="s">
        <v>322</v>
      </c>
      <c r="B358" s="58"/>
      <c r="C358" s="7" t="s">
        <v>22</v>
      </c>
      <c r="D358" s="8">
        <v>5</v>
      </c>
      <c r="E358" s="23">
        <v>1428</v>
      </c>
    </row>
    <row r="359" spans="1:5" s="5" customFormat="1">
      <c r="A359" s="57" t="s">
        <v>295</v>
      </c>
      <c r="B359" s="58"/>
      <c r="C359" s="7" t="s">
        <v>22</v>
      </c>
      <c r="D359" s="8">
        <v>2.5</v>
      </c>
      <c r="E359" s="23">
        <v>1272.5</v>
      </c>
    </row>
    <row r="360" spans="1:5" s="5" customFormat="1">
      <c r="A360" s="57" t="s">
        <v>326</v>
      </c>
      <c r="B360" s="58"/>
      <c r="C360" s="7" t="s">
        <v>22</v>
      </c>
      <c r="D360" s="8">
        <v>5</v>
      </c>
      <c r="E360" s="23">
        <v>1428</v>
      </c>
    </row>
    <row r="361" spans="1:5" s="5" customFormat="1">
      <c r="A361" s="55" t="s">
        <v>18</v>
      </c>
      <c r="B361" s="56"/>
      <c r="C361" s="56"/>
      <c r="D361" s="6">
        <f>SUM(D318:D360)</f>
        <v>222.5</v>
      </c>
      <c r="E361" s="24">
        <f>SUM(E318:E360)</f>
        <v>66326.10000000002</v>
      </c>
    </row>
    <row r="362" spans="1:5" s="5" customFormat="1">
      <c r="A362" s="54" t="s">
        <v>25</v>
      </c>
      <c r="B362" s="54"/>
      <c r="C362" s="54"/>
      <c r="D362" s="54"/>
      <c r="E362" s="54"/>
    </row>
    <row r="363" spans="1:5" s="5" customFormat="1">
      <c r="A363" s="3"/>
      <c r="B363" s="3"/>
      <c r="C363" s="3"/>
      <c r="D363" s="3"/>
      <c r="E363" s="9"/>
    </row>
  </sheetData>
  <mergeCells count="223">
    <mergeCell ref="A150:B150"/>
    <mergeCell ref="C150:E150"/>
    <mergeCell ref="B143:E143"/>
    <mergeCell ref="B126:E126"/>
    <mergeCell ref="A139:B139"/>
    <mergeCell ref="C139:E139"/>
    <mergeCell ref="A128:B128"/>
    <mergeCell ref="C128:E128"/>
    <mergeCell ref="B132:E132"/>
    <mergeCell ref="A134:B134"/>
    <mergeCell ref="C134:E134"/>
    <mergeCell ref="A72:B72"/>
    <mergeCell ref="C72:E72"/>
    <mergeCell ref="A362:E362"/>
    <mergeCell ref="A19:B19"/>
    <mergeCell ref="C19:E19"/>
    <mergeCell ref="B23:E23"/>
    <mergeCell ref="A30:B30"/>
    <mergeCell ref="C30:E30"/>
    <mergeCell ref="B34:E34"/>
    <mergeCell ref="A35:B35"/>
    <mergeCell ref="C35:E35"/>
    <mergeCell ref="B39:E39"/>
    <mergeCell ref="A359:B359"/>
    <mergeCell ref="A360:B360"/>
    <mergeCell ref="A361:C361"/>
    <mergeCell ref="A353:B353"/>
    <mergeCell ref="A354:B354"/>
    <mergeCell ref="A355:B355"/>
    <mergeCell ref="A356:B356"/>
    <mergeCell ref="B154:E154"/>
    <mergeCell ref="B138:E138"/>
    <mergeCell ref="A144:B144"/>
    <mergeCell ref="C144:E144"/>
    <mergeCell ref="B148:E148"/>
    <mergeCell ref="A357:B357"/>
    <mergeCell ref="A358:B358"/>
    <mergeCell ref="A347:B347"/>
    <mergeCell ref="A348:B348"/>
    <mergeCell ref="C160:E160"/>
    <mergeCell ref="B164:E164"/>
    <mergeCell ref="B76:E76"/>
    <mergeCell ref="A349:B349"/>
    <mergeCell ref="A350:B350"/>
    <mergeCell ref="A351:B351"/>
    <mergeCell ref="A352:B352"/>
    <mergeCell ref="A338:B338"/>
    <mergeCell ref="A342:B342"/>
    <mergeCell ref="A343:B343"/>
    <mergeCell ref="A344:B344"/>
    <mergeCell ref="A345:B345"/>
    <mergeCell ref="A346:B346"/>
    <mergeCell ref="A339:B339"/>
    <mergeCell ref="A340:B340"/>
    <mergeCell ref="A341:B341"/>
    <mergeCell ref="A329:B329"/>
    <mergeCell ref="A330:B330"/>
    <mergeCell ref="A331:B331"/>
    <mergeCell ref="A332:B332"/>
    <mergeCell ref="A333:B333"/>
    <mergeCell ref="A337:B337"/>
    <mergeCell ref="A317:B317"/>
    <mergeCell ref="A318:B318"/>
    <mergeCell ref="A320:B320"/>
    <mergeCell ref="A321:B321"/>
    <mergeCell ref="A322:B322"/>
    <mergeCell ref="A328:B328"/>
    <mergeCell ref="A319:B319"/>
    <mergeCell ref="A323:B323"/>
    <mergeCell ref="A324:B324"/>
    <mergeCell ref="A325:B325"/>
    <mergeCell ref="A326:B326"/>
    <mergeCell ref="A327:B327"/>
    <mergeCell ref="A334:B334"/>
    <mergeCell ref="A335:B335"/>
    <mergeCell ref="A336:B336"/>
    <mergeCell ref="B296:E296"/>
    <mergeCell ref="A308:B308"/>
    <mergeCell ref="C308:E308"/>
    <mergeCell ref="B312:E312"/>
    <mergeCell ref="A313:B316"/>
    <mergeCell ref="C313:D313"/>
    <mergeCell ref="C314:D314"/>
    <mergeCell ref="C315:D315"/>
    <mergeCell ref="C316:D316"/>
    <mergeCell ref="A298:B298"/>
    <mergeCell ref="C298:E298"/>
    <mergeCell ref="B302:E302"/>
    <mergeCell ref="A303:B303"/>
    <mergeCell ref="C303:E303"/>
    <mergeCell ref="B307:E307"/>
    <mergeCell ref="B285:E285"/>
    <mergeCell ref="A286:B286"/>
    <mergeCell ref="C286:E286"/>
    <mergeCell ref="B290:E290"/>
    <mergeCell ref="A292:B292"/>
    <mergeCell ref="C292:E292"/>
    <mergeCell ref="B263:E263"/>
    <mergeCell ref="A275:B275"/>
    <mergeCell ref="C275:E275"/>
    <mergeCell ref="B279:E279"/>
    <mergeCell ref="A281:B281"/>
    <mergeCell ref="C281:E281"/>
    <mergeCell ref="A265:B265"/>
    <mergeCell ref="C265:E265"/>
    <mergeCell ref="B269:E269"/>
    <mergeCell ref="A270:B270"/>
    <mergeCell ref="C270:E270"/>
    <mergeCell ref="B274:E274"/>
    <mergeCell ref="B246:E246"/>
    <mergeCell ref="A253:B253"/>
    <mergeCell ref="C253:E253"/>
    <mergeCell ref="B257:E257"/>
    <mergeCell ref="A259:B259"/>
    <mergeCell ref="C259:E259"/>
    <mergeCell ref="B235:E235"/>
    <mergeCell ref="A236:B236"/>
    <mergeCell ref="C236:E236"/>
    <mergeCell ref="B240:E240"/>
    <mergeCell ref="A242:B242"/>
    <mergeCell ref="C242:E242"/>
    <mergeCell ref="A248:B248"/>
    <mergeCell ref="C248:E248"/>
    <mergeCell ref="B252:E252"/>
    <mergeCell ref="B223:E223"/>
    <mergeCell ref="A225:B225"/>
    <mergeCell ref="C225:E225"/>
    <mergeCell ref="B229:E229"/>
    <mergeCell ref="A231:B231"/>
    <mergeCell ref="C231:E231"/>
    <mergeCell ref="B207:E207"/>
    <mergeCell ref="A208:B208"/>
    <mergeCell ref="C208:E208"/>
    <mergeCell ref="B212:E212"/>
    <mergeCell ref="A219:B219"/>
    <mergeCell ref="C219:E219"/>
    <mergeCell ref="A214:B214"/>
    <mergeCell ref="C214:E214"/>
    <mergeCell ref="B218:E218"/>
    <mergeCell ref="A198:B198"/>
    <mergeCell ref="C198:E198"/>
    <mergeCell ref="B202:E202"/>
    <mergeCell ref="A203:B203"/>
    <mergeCell ref="C203:E203"/>
    <mergeCell ref="B191:E191"/>
    <mergeCell ref="A192:B192"/>
    <mergeCell ref="C192:E192"/>
    <mergeCell ref="B196:E196"/>
    <mergeCell ref="B185:E185"/>
    <mergeCell ref="A187:B187"/>
    <mergeCell ref="C187:E187"/>
    <mergeCell ref="B175:E175"/>
    <mergeCell ref="A176:B176"/>
    <mergeCell ref="C176:E176"/>
    <mergeCell ref="B180:E180"/>
    <mergeCell ref="A181:B181"/>
    <mergeCell ref="C181:E181"/>
    <mergeCell ref="A165:B165"/>
    <mergeCell ref="C165:E165"/>
    <mergeCell ref="B169:E169"/>
    <mergeCell ref="A171:B171"/>
    <mergeCell ref="C171:E171"/>
    <mergeCell ref="A155:B155"/>
    <mergeCell ref="C155:E155"/>
    <mergeCell ref="B159:E159"/>
    <mergeCell ref="A160:B160"/>
    <mergeCell ref="A116:B116"/>
    <mergeCell ref="C116:E116"/>
    <mergeCell ref="B120:E120"/>
    <mergeCell ref="A122:B122"/>
    <mergeCell ref="C122:E122"/>
    <mergeCell ref="B109:E109"/>
    <mergeCell ref="A110:B110"/>
    <mergeCell ref="C110:E110"/>
    <mergeCell ref="B114:E114"/>
    <mergeCell ref="B93:E93"/>
    <mergeCell ref="A99:B99"/>
    <mergeCell ref="C99:E99"/>
    <mergeCell ref="B103:E103"/>
    <mergeCell ref="A105:B105"/>
    <mergeCell ref="C105:E105"/>
    <mergeCell ref="A94:B94"/>
    <mergeCell ref="C94:E94"/>
    <mergeCell ref="B98:E98"/>
    <mergeCell ref="A84:B84"/>
    <mergeCell ref="C84:E84"/>
    <mergeCell ref="B88:E88"/>
    <mergeCell ref="A89:B89"/>
    <mergeCell ref="C89:E89"/>
    <mergeCell ref="A78:B78"/>
    <mergeCell ref="C78:E78"/>
    <mergeCell ref="B82:E82"/>
    <mergeCell ref="B45:E45"/>
    <mergeCell ref="A51:B51"/>
    <mergeCell ref="C51:E51"/>
    <mergeCell ref="B55:E55"/>
    <mergeCell ref="A57:B57"/>
    <mergeCell ref="C57:E57"/>
    <mergeCell ref="B61:E61"/>
    <mergeCell ref="A62:B62"/>
    <mergeCell ref="A46:B46"/>
    <mergeCell ref="C46:E46"/>
    <mergeCell ref="B50:E50"/>
    <mergeCell ref="C62:E62"/>
    <mergeCell ref="B66:E66"/>
    <mergeCell ref="A67:B67"/>
    <mergeCell ref="C67:E67"/>
    <mergeCell ref="B71:E71"/>
    <mergeCell ref="B28:E28"/>
    <mergeCell ref="A41:B41"/>
    <mergeCell ref="C41:E41"/>
    <mergeCell ref="A1:E1"/>
    <mergeCell ref="A13:B13"/>
    <mergeCell ref="C13:E13"/>
    <mergeCell ref="B17:E17"/>
    <mergeCell ref="A24:B24"/>
    <mergeCell ref="C24:E24"/>
    <mergeCell ref="A3:B3"/>
    <mergeCell ref="C3:E3"/>
    <mergeCell ref="B7:E7"/>
    <mergeCell ref="A8:B8"/>
    <mergeCell ref="C8:E8"/>
    <mergeCell ref="B12:E12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66"/>
  <sheetViews>
    <sheetView zoomScaleNormal="100" workbookViewId="0">
      <selection activeCell="I157" sqref="I157"/>
    </sheetView>
  </sheetViews>
  <sheetFormatPr defaultRowHeight="15"/>
  <cols>
    <col min="1" max="1" width="14.42578125" style="3" customWidth="1"/>
    <col min="2" max="2" width="27.42578125" style="3" customWidth="1"/>
    <col min="3" max="3" width="27.140625" style="3" customWidth="1"/>
    <col min="4" max="4" width="14.42578125" style="3" customWidth="1"/>
    <col min="5" max="5" width="16.85546875" style="3" customWidth="1"/>
  </cols>
  <sheetData>
    <row r="1" spans="1:5" ht="28.5" customHeight="1">
      <c r="A1" s="53" t="s">
        <v>24</v>
      </c>
      <c r="B1" s="53"/>
      <c r="C1" s="53"/>
      <c r="D1" s="53"/>
      <c r="E1" s="53"/>
    </row>
    <row r="2" spans="1:5">
      <c r="A2" s="28" t="s">
        <v>382</v>
      </c>
      <c r="B2" s="29" t="s">
        <v>106</v>
      </c>
      <c r="C2" s="30" t="s">
        <v>107</v>
      </c>
      <c r="D2" s="31" t="s">
        <v>0</v>
      </c>
      <c r="E2" s="32">
        <f>D4+D9+D14</f>
        <v>1598.4</v>
      </c>
    </row>
    <row r="3" spans="1:5">
      <c r="A3" s="60" t="s">
        <v>275</v>
      </c>
      <c r="B3" s="61"/>
      <c r="C3" s="64" t="s">
        <v>22</v>
      </c>
      <c r="D3" s="65"/>
      <c r="E3" s="65"/>
    </row>
    <row r="4" spans="1:5">
      <c r="A4" s="39" t="s">
        <v>3</v>
      </c>
      <c r="B4" s="35">
        <v>2</v>
      </c>
      <c r="C4" s="36" t="s">
        <v>6</v>
      </c>
      <c r="D4" s="37">
        <v>571.20000000000005</v>
      </c>
      <c r="E4" s="38" t="s">
        <v>5</v>
      </c>
    </row>
    <row r="5" spans="1:5">
      <c r="A5" s="39" t="s">
        <v>2</v>
      </c>
      <c r="B5" s="38" t="s">
        <v>383</v>
      </c>
      <c r="C5" s="38"/>
      <c r="D5" s="38"/>
      <c r="E5" s="38"/>
    </row>
    <row r="6" spans="1:5">
      <c r="A6" s="39" t="s">
        <v>1</v>
      </c>
      <c r="B6" s="38" t="s">
        <v>384</v>
      </c>
      <c r="C6" s="38"/>
      <c r="D6" s="38"/>
      <c r="E6" s="38"/>
    </row>
    <row r="7" spans="1:5">
      <c r="A7" s="39" t="s">
        <v>4</v>
      </c>
      <c r="B7" s="76" t="s">
        <v>385</v>
      </c>
      <c r="C7" s="76"/>
      <c r="D7" s="76"/>
      <c r="E7" s="76"/>
    </row>
    <row r="8" spans="1:5">
      <c r="A8" s="60" t="s">
        <v>48</v>
      </c>
      <c r="B8" s="61"/>
      <c r="C8" s="64" t="s">
        <v>22</v>
      </c>
      <c r="D8" s="65"/>
      <c r="E8" s="65"/>
    </row>
    <row r="9" spans="1:5">
      <c r="A9" s="39" t="s">
        <v>3</v>
      </c>
      <c r="B9" s="35">
        <v>2</v>
      </c>
      <c r="C9" s="36" t="s">
        <v>6</v>
      </c>
      <c r="D9" s="37">
        <v>571.20000000000005</v>
      </c>
      <c r="E9" s="38" t="s">
        <v>5</v>
      </c>
    </row>
    <row r="10" spans="1:5">
      <c r="A10" s="39" t="s">
        <v>2</v>
      </c>
      <c r="B10" s="38" t="s">
        <v>383</v>
      </c>
      <c r="C10" s="38"/>
      <c r="D10" s="38"/>
      <c r="E10" s="38"/>
    </row>
    <row r="11" spans="1:5">
      <c r="A11" s="39" t="s">
        <v>1</v>
      </c>
      <c r="B11" s="38" t="s">
        <v>384</v>
      </c>
      <c r="C11" s="38"/>
      <c r="D11" s="38"/>
      <c r="E11" s="38"/>
    </row>
    <row r="12" spans="1:5" ht="15" customHeight="1">
      <c r="A12" s="39" t="s">
        <v>4</v>
      </c>
      <c r="B12" s="76" t="s">
        <v>385</v>
      </c>
      <c r="C12" s="76"/>
      <c r="D12" s="76"/>
      <c r="E12" s="76"/>
    </row>
    <row r="13" spans="1:5">
      <c r="A13" s="60" t="s">
        <v>319</v>
      </c>
      <c r="B13" s="61"/>
      <c r="C13" s="64" t="s">
        <v>19</v>
      </c>
      <c r="D13" s="65"/>
      <c r="E13" s="65"/>
    </row>
    <row r="14" spans="1:5">
      <c r="A14" s="39" t="s">
        <v>3</v>
      </c>
      <c r="B14" s="35">
        <v>2</v>
      </c>
      <c r="C14" s="36" t="s">
        <v>6</v>
      </c>
      <c r="D14" s="37">
        <v>456</v>
      </c>
      <c r="E14" s="38" t="s">
        <v>5</v>
      </c>
    </row>
    <row r="15" spans="1:5">
      <c r="A15" s="39" t="s">
        <v>2</v>
      </c>
      <c r="B15" s="38" t="s">
        <v>383</v>
      </c>
      <c r="C15" s="38"/>
      <c r="D15" s="38"/>
      <c r="E15" s="38"/>
    </row>
    <row r="16" spans="1:5">
      <c r="A16" s="39" t="s">
        <v>1</v>
      </c>
      <c r="B16" s="38" t="s">
        <v>384</v>
      </c>
      <c r="C16" s="38"/>
      <c r="D16" s="38"/>
      <c r="E16" s="38"/>
    </row>
    <row r="17" spans="1:5" ht="27.75" customHeight="1">
      <c r="A17" s="39" t="s">
        <v>4</v>
      </c>
      <c r="B17" s="76" t="s">
        <v>386</v>
      </c>
      <c r="C17" s="76"/>
      <c r="D17" s="76"/>
      <c r="E17" s="76"/>
    </row>
    <row r="18" spans="1:5">
      <c r="A18" s="28" t="s">
        <v>387</v>
      </c>
      <c r="B18" s="29" t="s">
        <v>106</v>
      </c>
      <c r="C18" s="30" t="s">
        <v>8</v>
      </c>
      <c r="D18" s="31" t="s">
        <v>0</v>
      </c>
      <c r="E18" s="32">
        <f>D20+D25</f>
        <v>1713.6</v>
      </c>
    </row>
    <row r="19" spans="1:5">
      <c r="A19" s="57" t="s">
        <v>388</v>
      </c>
      <c r="B19" s="58"/>
      <c r="C19" s="62" t="s">
        <v>22</v>
      </c>
      <c r="D19" s="63"/>
      <c r="E19" s="63"/>
    </row>
    <row r="20" spans="1:5">
      <c r="A20" s="39" t="s">
        <v>3</v>
      </c>
      <c r="B20" s="35">
        <v>3</v>
      </c>
      <c r="C20" s="36" t="s">
        <v>6</v>
      </c>
      <c r="D20" s="37">
        <v>856.8</v>
      </c>
      <c r="E20" s="38" t="s">
        <v>5</v>
      </c>
    </row>
    <row r="21" spans="1:5">
      <c r="A21" s="39" t="s">
        <v>2</v>
      </c>
      <c r="B21" s="38" t="s">
        <v>389</v>
      </c>
      <c r="C21" s="38"/>
      <c r="D21" s="38"/>
      <c r="E21" s="38"/>
    </row>
    <row r="22" spans="1:5">
      <c r="A22" s="39" t="s">
        <v>1</v>
      </c>
      <c r="B22" s="38" t="s">
        <v>390</v>
      </c>
      <c r="C22" s="38"/>
      <c r="D22" s="38"/>
      <c r="E22" s="38"/>
    </row>
    <row r="23" spans="1:5" ht="30" customHeight="1">
      <c r="A23" s="39" t="s">
        <v>4</v>
      </c>
      <c r="B23" s="76" t="s">
        <v>391</v>
      </c>
      <c r="C23" s="76"/>
      <c r="D23" s="76"/>
      <c r="E23" s="76"/>
    </row>
    <row r="24" spans="1:5">
      <c r="A24" s="60" t="s">
        <v>392</v>
      </c>
      <c r="B24" s="61"/>
      <c r="C24" s="64" t="s">
        <v>22</v>
      </c>
      <c r="D24" s="65"/>
      <c r="E24" s="65"/>
    </row>
    <row r="25" spans="1:5">
      <c r="A25" s="39" t="s">
        <v>3</v>
      </c>
      <c r="B25" s="35">
        <v>3</v>
      </c>
      <c r="C25" s="36" t="s">
        <v>6</v>
      </c>
      <c r="D25" s="37">
        <v>856.8</v>
      </c>
      <c r="E25" s="38" t="s">
        <v>5</v>
      </c>
    </row>
    <row r="26" spans="1:5">
      <c r="A26" s="39" t="s">
        <v>2</v>
      </c>
      <c r="B26" s="38" t="s">
        <v>389</v>
      </c>
      <c r="C26" s="38"/>
      <c r="D26" s="38"/>
      <c r="E26" s="38"/>
    </row>
    <row r="27" spans="1:5">
      <c r="A27" s="39" t="s">
        <v>1</v>
      </c>
      <c r="B27" s="38" t="s">
        <v>390</v>
      </c>
      <c r="C27" s="38"/>
      <c r="D27" s="38"/>
      <c r="E27" s="38"/>
    </row>
    <row r="28" spans="1:5" ht="26.25" customHeight="1">
      <c r="A28" s="39" t="s">
        <v>4</v>
      </c>
      <c r="B28" s="76" t="s">
        <v>391</v>
      </c>
      <c r="C28" s="76"/>
      <c r="D28" s="76"/>
      <c r="E28" s="76"/>
    </row>
    <row r="29" spans="1:5">
      <c r="A29" s="28" t="s">
        <v>396</v>
      </c>
      <c r="B29" s="29" t="s">
        <v>106</v>
      </c>
      <c r="C29" s="30" t="s">
        <v>8</v>
      </c>
      <c r="D29" s="31" t="s">
        <v>0</v>
      </c>
      <c r="E29" s="32">
        <f>D31+D36</f>
        <v>1713.6</v>
      </c>
    </row>
    <row r="30" spans="1:5">
      <c r="A30" s="57" t="s">
        <v>388</v>
      </c>
      <c r="B30" s="58"/>
      <c r="C30" s="62" t="s">
        <v>22</v>
      </c>
      <c r="D30" s="63"/>
      <c r="E30" s="63"/>
    </row>
    <row r="31" spans="1:5">
      <c r="A31" s="39" t="s">
        <v>3</v>
      </c>
      <c r="B31" s="35">
        <v>3</v>
      </c>
      <c r="C31" s="36" t="s">
        <v>6</v>
      </c>
      <c r="D31" s="37">
        <v>856.8</v>
      </c>
      <c r="E31" s="38" t="s">
        <v>5</v>
      </c>
    </row>
    <row r="32" spans="1:5">
      <c r="A32" s="39" t="s">
        <v>2</v>
      </c>
      <c r="B32" s="38" t="s">
        <v>393</v>
      </c>
      <c r="C32" s="38"/>
      <c r="D32" s="38"/>
      <c r="E32" s="38"/>
    </row>
    <row r="33" spans="1:5">
      <c r="A33" s="39" t="s">
        <v>1</v>
      </c>
      <c r="B33" s="38" t="s">
        <v>394</v>
      </c>
      <c r="C33" s="38"/>
      <c r="D33" s="38"/>
      <c r="E33" s="38"/>
    </row>
    <row r="34" spans="1:5" ht="26.25" customHeight="1">
      <c r="A34" s="39" t="s">
        <v>4</v>
      </c>
      <c r="B34" s="76" t="s">
        <v>395</v>
      </c>
      <c r="C34" s="76"/>
      <c r="D34" s="76"/>
      <c r="E34" s="76"/>
    </row>
    <row r="35" spans="1:5">
      <c r="A35" s="60" t="s">
        <v>392</v>
      </c>
      <c r="B35" s="61"/>
      <c r="C35" s="64" t="s">
        <v>22</v>
      </c>
      <c r="D35" s="65"/>
      <c r="E35" s="65"/>
    </row>
    <row r="36" spans="1:5">
      <c r="A36" s="39" t="s">
        <v>3</v>
      </c>
      <c r="B36" s="35">
        <v>3</v>
      </c>
      <c r="C36" s="36" t="s">
        <v>6</v>
      </c>
      <c r="D36" s="37">
        <v>856.8</v>
      </c>
      <c r="E36" s="38" t="s">
        <v>5</v>
      </c>
    </row>
    <row r="37" spans="1:5">
      <c r="A37" s="39" t="s">
        <v>2</v>
      </c>
      <c r="B37" s="38" t="s">
        <v>393</v>
      </c>
      <c r="C37" s="38"/>
      <c r="D37" s="38"/>
      <c r="E37" s="38"/>
    </row>
    <row r="38" spans="1:5">
      <c r="A38" s="39" t="s">
        <v>1</v>
      </c>
      <c r="B38" s="38" t="s">
        <v>394</v>
      </c>
      <c r="C38" s="38"/>
      <c r="D38" s="38"/>
      <c r="E38" s="38"/>
    </row>
    <row r="39" spans="1:5" ht="26.25" customHeight="1">
      <c r="A39" s="39" t="s">
        <v>4</v>
      </c>
      <c r="B39" s="76" t="s">
        <v>395</v>
      </c>
      <c r="C39" s="76"/>
      <c r="D39" s="76"/>
      <c r="E39" s="76"/>
    </row>
    <row r="40" spans="1:5">
      <c r="A40" s="41" t="s">
        <v>397</v>
      </c>
      <c r="B40" s="42" t="s">
        <v>118</v>
      </c>
      <c r="C40" s="43" t="s">
        <v>107</v>
      </c>
      <c r="D40" s="44" t="s">
        <v>0</v>
      </c>
      <c r="E40" s="45">
        <f>D42+D47+D52</f>
        <v>2397.6</v>
      </c>
    </row>
    <row r="41" spans="1:5">
      <c r="A41" s="57" t="s">
        <v>388</v>
      </c>
      <c r="B41" s="58"/>
      <c r="C41" s="62" t="s">
        <v>22</v>
      </c>
      <c r="D41" s="63"/>
      <c r="E41" s="63"/>
    </row>
    <row r="42" spans="1:5">
      <c r="A42" s="39" t="s">
        <v>3</v>
      </c>
      <c r="B42" s="35">
        <v>3</v>
      </c>
      <c r="C42" s="36" t="s">
        <v>6</v>
      </c>
      <c r="D42" s="37">
        <v>856.8</v>
      </c>
      <c r="E42" s="38" t="s">
        <v>5</v>
      </c>
    </row>
    <row r="43" spans="1:5">
      <c r="A43" s="39" t="s">
        <v>2</v>
      </c>
      <c r="B43" s="38" t="s">
        <v>398</v>
      </c>
      <c r="C43" s="38"/>
      <c r="D43" s="38"/>
      <c r="E43" s="38"/>
    </row>
    <row r="44" spans="1:5">
      <c r="A44" s="39" t="s">
        <v>1</v>
      </c>
      <c r="B44" s="38" t="s">
        <v>399</v>
      </c>
      <c r="C44" s="38"/>
      <c r="D44" s="38"/>
      <c r="E44" s="38"/>
    </row>
    <row r="45" spans="1:5" ht="25.5" customHeight="1">
      <c r="A45" s="39" t="s">
        <v>4</v>
      </c>
      <c r="B45" s="76" t="s">
        <v>400</v>
      </c>
      <c r="C45" s="76"/>
      <c r="D45" s="76"/>
      <c r="E45" s="76"/>
    </row>
    <row r="46" spans="1:5" ht="15" customHeight="1">
      <c r="A46" s="60" t="s">
        <v>392</v>
      </c>
      <c r="B46" s="61"/>
      <c r="C46" s="64" t="s">
        <v>22</v>
      </c>
      <c r="D46" s="65"/>
      <c r="E46" s="65"/>
    </row>
    <row r="47" spans="1:5" ht="15" customHeight="1">
      <c r="A47" s="39" t="s">
        <v>3</v>
      </c>
      <c r="B47" s="35">
        <v>3</v>
      </c>
      <c r="C47" s="36" t="s">
        <v>6</v>
      </c>
      <c r="D47" s="37">
        <v>856.8</v>
      </c>
      <c r="E47" s="38" t="s">
        <v>5</v>
      </c>
    </row>
    <row r="48" spans="1:5" ht="15" customHeight="1">
      <c r="A48" s="39" t="s">
        <v>2</v>
      </c>
      <c r="B48" s="38" t="s">
        <v>398</v>
      </c>
      <c r="C48" s="38"/>
      <c r="D48" s="38"/>
      <c r="E48" s="38"/>
    </row>
    <row r="49" spans="1:5" ht="15" customHeight="1">
      <c r="A49" s="39" t="s">
        <v>1</v>
      </c>
      <c r="B49" s="38" t="s">
        <v>399</v>
      </c>
      <c r="C49" s="38"/>
      <c r="D49" s="38"/>
      <c r="E49" s="38"/>
    </row>
    <row r="50" spans="1:5" ht="26.25" customHeight="1">
      <c r="A50" s="39" t="s">
        <v>4</v>
      </c>
      <c r="B50" s="76" t="s">
        <v>400</v>
      </c>
      <c r="C50" s="76"/>
      <c r="D50" s="76"/>
      <c r="E50" s="76"/>
    </row>
    <row r="51" spans="1:5">
      <c r="A51" s="60" t="s">
        <v>319</v>
      </c>
      <c r="B51" s="61"/>
      <c r="C51" s="64" t="s">
        <v>19</v>
      </c>
      <c r="D51" s="65"/>
      <c r="E51" s="65"/>
    </row>
    <row r="52" spans="1:5">
      <c r="A52" s="39" t="s">
        <v>3</v>
      </c>
      <c r="B52" s="35">
        <v>3</v>
      </c>
      <c r="C52" s="36" t="s">
        <v>6</v>
      </c>
      <c r="D52" s="37">
        <v>684</v>
      </c>
      <c r="E52" s="38" t="s">
        <v>5</v>
      </c>
    </row>
    <row r="53" spans="1:5">
      <c r="A53" s="39" t="s">
        <v>2</v>
      </c>
      <c r="B53" s="38" t="s">
        <v>398</v>
      </c>
      <c r="C53" s="38"/>
      <c r="D53" s="38"/>
      <c r="E53" s="38"/>
    </row>
    <row r="54" spans="1:5">
      <c r="A54" s="39" t="s">
        <v>1</v>
      </c>
      <c r="B54" s="38" t="s">
        <v>399</v>
      </c>
      <c r="C54" s="38"/>
      <c r="D54" s="38"/>
      <c r="E54" s="38"/>
    </row>
    <row r="55" spans="1:5" ht="27.75" customHeight="1">
      <c r="A55" s="39" t="s">
        <v>4</v>
      </c>
      <c r="B55" s="76" t="s">
        <v>401</v>
      </c>
      <c r="C55" s="76"/>
      <c r="D55" s="76"/>
      <c r="E55" s="76"/>
    </row>
    <row r="56" spans="1:5" s="26" customFormat="1" ht="15" customHeight="1">
      <c r="A56" s="41" t="s">
        <v>402</v>
      </c>
      <c r="B56" s="42" t="s">
        <v>70</v>
      </c>
      <c r="C56" s="43" t="s">
        <v>107</v>
      </c>
      <c r="D56" s="44" t="s">
        <v>0</v>
      </c>
      <c r="E56" s="45">
        <f>D58+D63+D68</f>
        <v>772</v>
      </c>
    </row>
    <row r="57" spans="1:5" s="26" customFormat="1" ht="15" customHeight="1">
      <c r="A57" s="77" t="s">
        <v>403</v>
      </c>
      <c r="B57" s="78"/>
      <c r="C57" s="79" t="s">
        <v>22</v>
      </c>
      <c r="D57" s="80"/>
      <c r="E57" s="80"/>
    </row>
    <row r="58" spans="1:5" s="26" customFormat="1" ht="15" customHeight="1">
      <c r="A58" s="39" t="s">
        <v>3</v>
      </c>
      <c r="B58" s="35">
        <v>1</v>
      </c>
      <c r="C58" s="36" t="s">
        <v>6</v>
      </c>
      <c r="D58" s="37">
        <v>267</v>
      </c>
      <c r="E58" s="38" t="s">
        <v>7</v>
      </c>
    </row>
    <row r="59" spans="1:5" s="26" customFormat="1" ht="15" customHeight="1">
      <c r="A59" s="39" t="s">
        <v>2</v>
      </c>
      <c r="B59" s="38" t="s">
        <v>404</v>
      </c>
      <c r="C59" s="38"/>
      <c r="D59" s="38"/>
      <c r="E59" s="38"/>
    </row>
    <row r="60" spans="1:5" s="26" customFormat="1" ht="15" customHeight="1">
      <c r="A60" s="39" t="s">
        <v>1</v>
      </c>
      <c r="B60" s="38" t="s">
        <v>121</v>
      </c>
      <c r="C60" s="38"/>
      <c r="D60" s="38"/>
      <c r="E60" s="38"/>
    </row>
    <row r="61" spans="1:5" s="26" customFormat="1">
      <c r="A61" s="39" t="s">
        <v>4</v>
      </c>
      <c r="B61" s="76" t="s">
        <v>405</v>
      </c>
      <c r="C61" s="76"/>
      <c r="D61" s="76"/>
      <c r="E61" s="76"/>
    </row>
    <row r="62" spans="1:5" s="26" customFormat="1" ht="15" customHeight="1">
      <c r="A62" s="81" t="s">
        <v>406</v>
      </c>
      <c r="B62" s="82"/>
      <c r="C62" s="83" t="s">
        <v>22</v>
      </c>
      <c r="D62" s="84"/>
      <c r="E62" s="84"/>
    </row>
    <row r="63" spans="1:5" s="26" customFormat="1" ht="15" customHeight="1">
      <c r="A63" s="39" t="s">
        <v>3</v>
      </c>
      <c r="B63" s="35">
        <v>1</v>
      </c>
      <c r="C63" s="36" t="s">
        <v>6</v>
      </c>
      <c r="D63" s="37">
        <v>267</v>
      </c>
      <c r="E63" s="38" t="s">
        <v>7</v>
      </c>
    </row>
    <row r="64" spans="1:5" s="26" customFormat="1" ht="15" customHeight="1">
      <c r="A64" s="39" t="s">
        <v>2</v>
      </c>
      <c r="B64" s="38" t="s">
        <v>404</v>
      </c>
      <c r="C64" s="38"/>
      <c r="D64" s="38"/>
      <c r="E64" s="38"/>
    </row>
    <row r="65" spans="1:5" s="26" customFormat="1" ht="15" customHeight="1">
      <c r="A65" s="39" t="s">
        <v>1</v>
      </c>
      <c r="B65" s="38" t="s">
        <v>121</v>
      </c>
      <c r="C65" s="38"/>
      <c r="D65" s="38"/>
      <c r="E65" s="38"/>
    </row>
    <row r="66" spans="1:5" s="26" customFormat="1">
      <c r="A66" s="39" t="s">
        <v>4</v>
      </c>
      <c r="B66" s="76" t="s">
        <v>405</v>
      </c>
      <c r="C66" s="76"/>
      <c r="D66" s="76"/>
      <c r="E66" s="76"/>
    </row>
    <row r="67" spans="1:5" s="26" customFormat="1" ht="15" customHeight="1">
      <c r="A67" s="81" t="s">
        <v>407</v>
      </c>
      <c r="B67" s="82"/>
      <c r="C67" s="83" t="s">
        <v>22</v>
      </c>
      <c r="D67" s="84"/>
      <c r="E67" s="84"/>
    </row>
    <row r="68" spans="1:5" s="26" customFormat="1" ht="15" customHeight="1">
      <c r="A68" s="39" t="s">
        <v>3</v>
      </c>
      <c r="B68" s="35">
        <v>1</v>
      </c>
      <c r="C68" s="36" t="s">
        <v>6</v>
      </c>
      <c r="D68" s="37">
        <v>238</v>
      </c>
      <c r="E68" s="38" t="s">
        <v>7</v>
      </c>
    </row>
    <row r="69" spans="1:5" s="26" customFormat="1" ht="15" customHeight="1">
      <c r="A69" s="39" t="s">
        <v>2</v>
      </c>
      <c r="B69" s="38" t="s">
        <v>404</v>
      </c>
      <c r="C69" s="38"/>
      <c r="D69" s="38"/>
      <c r="E69" s="38"/>
    </row>
    <row r="70" spans="1:5" s="26" customFormat="1" ht="15" customHeight="1">
      <c r="A70" s="39" t="s">
        <v>1</v>
      </c>
      <c r="B70" s="38" t="s">
        <v>121</v>
      </c>
      <c r="C70" s="38"/>
      <c r="D70" s="38"/>
      <c r="E70" s="38"/>
    </row>
    <row r="71" spans="1:5" s="26" customFormat="1">
      <c r="A71" s="39" t="s">
        <v>4</v>
      </c>
      <c r="B71" s="76" t="s">
        <v>405</v>
      </c>
      <c r="C71" s="76"/>
      <c r="D71" s="76"/>
      <c r="E71" s="76"/>
    </row>
    <row r="72" spans="1:5">
      <c r="A72" s="28" t="s">
        <v>408</v>
      </c>
      <c r="B72" s="29" t="s">
        <v>90</v>
      </c>
      <c r="C72" s="30" t="s">
        <v>9</v>
      </c>
      <c r="D72" s="31" t="s">
        <v>0</v>
      </c>
      <c r="E72" s="32">
        <f>D74</f>
        <v>267</v>
      </c>
    </row>
    <row r="73" spans="1:5" ht="15" customHeight="1">
      <c r="A73" s="60" t="s">
        <v>91</v>
      </c>
      <c r="B73" s="61"/>
      <c r="C73" s="64" t="s">
        <v>22</v>
      </c>
      <c r="D73" s="65"/>
      <c r="E73" s="65"/>
    </row>
    <row r="74" spans="1:5" ht="15" customHeight="1">
      <c r="A74" s="39" t="s">
        <v>3</v>
      </c>
      <c r="B74" s="35">
        <v>1</v>
      </c>
      <c r="C74" s="36" t="s">
        <v>6</v>
      </c>
      <c r="D74" s="37">
        <v>267</v>
      </c>
      <c r="E74" s="38" t="s">
        <v>7</v>
      </c>
    </row>
    <row r="75" spans="1:5" ht="15" customHeight="1">
      <c r="A75" s="39" t="s">
        <v>2</v>
      </c>
      <c r="B75" s="38" t="s">
        <v>412</v>
      </c>
      <c r="C75" s="38"/>
      <c r="D75" s="38"/>
      <c r="E75" s="38"/>
    </row>
    <row r="76" spans="1:5" ht="15" customHeight="1">
      <c r="A76" s="39" t="s">
        <v>1</v>
      </c>
      <c r="B76" s="38" t="s">
        <v>409</v>
      </c>
      <c r="C76" s="38"/>
      <c r="D76" s="38"/>
      <c r="E76" s="38"/>
    </row>
    <row r="77" spans="1:5">
      <c r="A77" s="39" t="s">
        <v>4</v>
      </c>
      <c r="B77" s="76" t="s">
        <v>410</v>
      </c>
      <c r="C77" s="76"/>
      <c r="D77" s="76"/>
      <c r="E77" s="76"/>
    </row>
    <row r="78" spans="1:5">
      <c r="A78" s="28" t="s">
        <v>411</v>
      </c>
      <c r="B78" s="29" t="s">
        <v>192</v>
      </c>
      <c r="C78" s="30" t="s">
        <v>20</v>
      </c>
      <c r="D78" s="31" t="s">
        <v>0</v>
      </c>
      <c r="E78" s="32">
        <f>D80+D85+D90+D95</f>
        <v>3254.3999999999996</v>
      </c>
    </row>
    <row r="79" spans="1:5">
      <c r="A79" s="81" t="s">
        <v>47</v>
      </c>
      <c r="B79" s="82"/>
      <c r="C79" s="83" t="s">
        <v>22</v>
      </c>
      <c r="D79" s="84"/>
      <c r="E79" s="84"/>
    </row>
    <row r="80" spans="1:5">
      <c r="A80" s="39" t="s">
        <v>3</v>
      </c>
      <c r="B80" s="35">
        <v>3</v>
      </c>
      <c r="C80" s="36" t="s">
        <v>6</v>
      </c>
      <c r="D80" s="37">
        <v>856.8</v>
      </c>
      <c r="E80" s="38" t="s">
        <v>5</v>
      </c>
    </row>
    <row r="81" spans="1:5">
      <c r="A81" s="39" t="s">
        <v>2</v>
      </c>
      <c r="B81" s="38" t="s">
        <v>398</v>
      </c>
      <c r="C81" s="38"/>
      <c r="D81" s="38"/>
      <c r="E81" s="38"/>
    </row>
    <row r="82" spans="1:5">
      <c r="A82" s="39" t="s">
        <v>1</v>
      </c>
      <c r="B82" s="38" t="s">
        <v>413</v>
      </c>
      <c r="C82" s="38"/>
      <c r="D82" s="38"/>
      <c r="E82" s="38"/>
    </row>
    <row r="83" spans="1:5" ht="54" customHeight="1">
      <c r="A83" s="39" t="s">
        <v>4</v>
      </c>
      <c r="B83" s="76" t="s">
        <v>414</v>
      </c>
      <c r="C83" s="76"/>
      <c r="D83" s="76"/>
      <c r="E83" s="76"/>
    </row>
    <row r="84" spans="1:5">
      <c r="A84" s="81" t="s">
        <v>415</v>
      </c>
      <c r="B84" s="82"/>
      <c r="C84" s="83" t="s">
        <v>22</v>
      </c>
      <c r="D84" s="84"/>
      <c r="E84" s="84"/>
    </row>
    <row r="85" spans="1:5">
      <c r="A85" s="39" t="s">
        <v>3</v>
      </c>
      <c r="B85" s="35">
        <v>3</v>
      </c>
      <c r="C85" s="36" t="s">
        <v>6</v>
      </c>
      <c r="D85" s="37">
        <v>856.8</v>
      </c>
      <c r="E85" s="38" t="s">
        <v>5</v>
      </c>
    </row>
    <row r="86" spans="1:5">
      <c r="A86" s="39" t="s">
        <v>2</v>
      </c>
      <c r="B86" s="38" t="s">
        <v>398</v>
      </c>
      <c r="C86" s="38"/>
      <c r="D86" s="38"/>
      <c r="E86" s="38"/>
    </row>
    <row r="87" spans="1:5">
      <c r="A87" s="39" t="s">
        <v>1</v>
      </c>
      <c r="B87" s="38" t="s">
        <v>413</v>
      </c>
      <c r="C87" s="38"/>
      <c r="D87" s="38"/>
      <c r="E87" s="38"/>
    </row>
    <row r="88" spans="1:5" ht="54" customHeight="1">
      <c r="A88" s="39" t="s">
        <v>4</v>
      </c>
      <c r="B88" s="76" t="s">
        <v>414</v>
      </c>
      <c r="C88" s="76"/>
      <c r="D88" s="76"/>
      <c r="E88" s="76"/>
    </row>
    <row r="89" spans="1:5">
      <c r="A89" s="81" t="s">
        <v>416</v>
      </c>
      <c r="B89" s="82"/>
      <c r="C89" s="83" t="s">
        <v>22</v>
      </c>
      <c r="D89" s="84"/>
      <c r="E89" s="84"/>
    </row>
    <row r="90" spans="1:5">
      <c r="A90" s="39" t="s">
        <v>3</v>
      </c>
      <c r="B90" s="35">
        <v>3</v>
      </c>
      <c r="C90" s="36" t="s">
        <v>6</v>
      </c>
      <c r="D90" s="37">
        <v>856.8</v>
      </c>
      <c r="E90" s="38" t="s">
        <v>5</v>
      </c>
    </row>
    <row r="91" spans="1:5">
      <c r="A91" s="39" t="s">
        <v>2</v>
      </c>
      <c r="B91" s="38" t="s">
        <v>398</v>
      </c>
      <c r="C91" s="38"/>
      <c r="D91" s="38"/>
      <c r="E91" s="38"/>
    </row>
    <row r="92" spans="1:5">
      <c r="A92" s="39" t="s">
        <v>1</v>
      </c>
      <c r="B92" s="38" t="s">
        <v>413</v>
      </c>
      <c r="C92" s="38"/>
      <c r="D92" s="38"/>
      <c r="E92" s="38"/>
    </row>
    <row r="93" spans="1:5" ht="56.25" customHeight="1">
      <c r="A93" s="39" t="s">
        <v>4</v>
      </c>
      <c r="B93" s="76" t="s">
        <v>414</v>
      </c>
      <c r="C93" s="76"/>
      <c r="D93" s="76"/>
      <c r="E93" s="76"/>
    </row>
    <row r="94" spans="1:5">
      <c r="A94" s="77" t="s">
        <v>123</v>
      </c>
      <c r="B94" s="78"/>
      <c r="C94" s="79" t="s">
        <v>19</v>
      </c>
      <c r="D94" s="80"/>
      <c r="E94" s="80"/>
    </row>
    <row r="95" spans="1:5">
      <c r="A95" s="33" t="s">
        <v>3</v>
      </c>
      <c r="B95" s="35">
        <v>3</v>
      </c>
      <c r="C95" s="36" t="s">
        <v>6</v>
      </c>
      <c r="D95" s="37">
        <v>684</v>
      </c>
      <c r="E95" s="38" t="s">
        <v>5</v>
      </c>
    </row>
    <row r="96" spans="1:5">
      <c r="A96" s="33" t="s">
        <v>2</v>
      </c>
      <c r="B96" s="38" t="s">
        <v>398</v>
      </c>
      <c r="C96" s="38"/>
      <c r="D96" s="38"/>
      <c r="E96" s="38"/>
    </row>
    <row r="97" spans="1:5">
      <c r="A97" s="33" t="s">
        <v>1</v>
      </c>
      <c r="B97" s="38" t="s">
        <v>413</v>
      </c>
      <c r="C97" s="38"/>
      <c r="D97" s="38"/>
      <c r="E97" s="38"/>
    </row>
    <row r="98" spans="1:5" ht="56.25" customHeight="1">
      <c r="A98" s="34" t="s">
        <v>4</v>
      </c>
      <c r="B98" s="76" t="s">
        <v>417</v>
      </c>
      <c r="C98" s="76"/>
      <c r="D98" s="76"/>
      <c r="E98" s="76"/>
    </row>
    <row r="99" spans="1:5">
      <c r="A99" s="28" t="s">
        <v>418</v>
      </c>
      <c r="B99" s="29" t="s">
        <v>273</v>
      </c>
      <c r="C99" s="30" t="s">
        <v>8</v>
      </c>
      <c r="D99" s="31" t="s">
        <v>0</v>
      </c>
      <c r="E99" s="32">
        <f>D101+D106+D111</f>
        <v>3996</v>
      </c>
    </row>
    <row r="100" spans="1:5">
      <c r="A100" s="57" t="s">
        <v>388</v>
      </c>
      <c r="B100" s="58"/>
      <c r="C100" s="62" t="s">
        <v>22</v>
      </c>
      <c r="D100" s="63"/>
      <c r="E100" s="63"/>
    </row>
    <row r="101" spans="1:5">
      <c r="A101" s="39" t="s">
        <v>3</v>
      </c>
      <c r="B101" s="35">
        <v>3</v>
      </c>
      <c r="C101" s="36" t="s">
        <v>6</v>
      </c>
      <c r="D101" s="37">
        <v>1428</v>
      </c>
      <c r="E101" s="38" t="s">
        <v>5</v>
      </c>
    </row>
    <row r="102" spans="1:5">
      <c r="A102" s="39" t="s">
        <v>2</v>
      </c>
      <c r="B102" s="38" t="s">
        <v>419</v>
      </c>
      <c r="C102" s="38"/>
      <c r="D102" s="38"/>
      <c r="E102" s="38"/>
    </row>
    <row r="103" spans="1:5">
      <c r="A103" s="39" t="s">
        <v>1</v>
      </c>
      <c r="B103" s="38" t="s">
        <v>420</v>
      </c>
      <c r="C103" s="38"/>
      <c r="D103" s="38"/>
      <c r="E103" s="38"/>
    </row>
    <row r="104" spans="1:5" ht="28.5" customHeight="1">
      <c r="A104" s="39" t="s">
        <v>4</v>
      </c>
      <c r="B104" s="76" t="s">
        <v>421</v>
      </c>
      <c r="C104" s="76"/>
      <c r="D104" s="76"/>
      <c r="E104" s="76"/>
    </row>
    <row r="105" spans="1:5">
      <c r="A105" s="60" t="s">
        <v>392</v>
      </c>
      <c r="B105" s="61"/>
      <c r="C105" s="64" t="s">
        <v>22</v>
      </c>
      <c r="D105" s="65"/>
      <c r="E105" s="65"/>
    </row>
    <row r="106" spans="1:5">
      <c r="A106" s="39" t="s">
        <v>3</v>
      </c>
      <c r="B106" s="35">
        <v>3</v>
      </c>
      <c r="C106" s="36" t="s">
        <v>6</v>
      </c>
      <c r="D106" s="37">
        <v>1428</v>
      </c>
      <c r="E106" s="38" t="s">
        <v>5</v>
      </c>
    </row>
    <row r="107" spans="1:5">
      <c r="A107" s="39" t="s">
        <v>2</v>
      </c>
      <c r="B107" s="38" t="s">
        <v>419</v>
      </c>
      <c r="C107" s="38"/>
      <c r="D107" s="38"/>
      <c r="E107" s="38"/>
    </row>
    <row r="108" spans="1:5">
      <c r="A108" s="39" t="s">
        <v>1</v>
      </c>
      <c r="B108" s="38" t="s">
        <v>420</v>
      </c>
      <c r="C108" s="38"/>
      <c r="D108" s="38"/>
      <c r="E108" s="38"/>
    </row>
    <row r="109" spans="1:5" ht="28.5" customHeight="1">
      <c r="A109" s="39" t="s">
        <v>4</v>
      </c>
      <c r="B109" s="76" t="s">
        <v>421</v>
      </c>
      <c r="C109" s="76"/>
      <c r="D109" s="76"/>
      <c r="E109" s="76"/>
    </row>
    <row r="110" spans="1:5">
      <c r="A110" s="60" t="s">
        <v>67</v>
      </c>
      <c r="B110" s="61"/>
      <c r="C110" s="64" t="s">
        <v>68</v>
      </c>
      <c r="D110" s="65"/>
      <c r="E110" s="65"/>
    </row>
    <row r="111" spans="1:5">
      <c r="A111" s="39" t="s">
        <v>3</v>
      </c>
      <c r="B111" s="35">
        <v>3</v>
      </c>
      <c r="C111" s="36" t="s">
        <v>6</v>
      </c>
      <c r="D111" s="37">
        <v>1140</v>
      </c>
      <c r="E111" s="38" t="s">
        <v>5</v>
      </c>
    </row>
    <row r="112" spans="1:5">
      <c r="A112" s="39" t="s">
        <v>2</v>
      </c>
      <c r="B112" s="38" t="s">
        <v>419</v>
      </c>
      <c r="C112" s="38"/>
      <c r="D112" s="38"/>
      <c r="E112" s="38"/>
    </row>
    <row r="113" spans="1:5">
      <c r="A113" s="39" t="s">
        <v>1</v>
      </c>
      <c r="B113" s="38" t="s">
        <v>420</v>
      </c>
      <c r="C113" s="38"/>
      <c r="D113" s="38"/>
      <c r="E113" s="38"/>
    </row>
    <row r="114" spans="1:5" ht="29.25" customHeight="1">
      <c r="A114" s="39" t="s">
        <v>4</v>
      </c>
      <c r="B114" s="76" t="s">
        <v>422</v>
      </c>
      <c r="C114" s="76"/>
      <c r="D114" s="76"/>
      <c r="E114" s="76"/>
    </row>
    <row r="115" spans="1:5">
      <c r="A115" s="28" t="s">
        <v>423</v>
      </c>
      <c r="B115" s="29" t="s">
        <v>289</v>
      </c>
      <c r="C115" s="30" t="s">
        <v>8</v>
      </c>
      <c r="D115" s="31" t="s">
        <v>0</v>
      </c>
      <c r="E115" s="32">
        <f>D117+D122</f>
        <v>1428</v>
      </c>
    </row>
    <row r="116" spans="1:5">
      <c r="A116" s="77" t="s">
        <v>424</v>
      </c>
      <c r="B116" s="78"/>
      <c r="C116" s="79" t="s">
        <v>22</v>
      </c>
      <c r="D116" s="80"/>
      <c r="E116" s="80"/>
    </row>
    <row r="117" spans="1:5">
      <c r="A117" s="39" t="s">
        <v>3</v>
      </c>
      <c r="B117" s="35">
        <v>2.5</v>
      </c>
      <c r="C117" s="36" t="s">
        <v>6</v>
      </c>
      <c r="D117" s="37">
        <v>714</v>
      </c>
      <c r="E117" s="38" t="s">
        <v>5</v>
      </c>
    </row>
    <row r="118" spans="1:5">
      <c r="A118" s="39" t="s">
        <v>2</v>
      </c>
      <c r="B118" s="38" t="s">
        <v>425</v>
      </c>
      <c r="C118" s="38"/>
      <c r="D118" s="38"/>
      <c r="E118" s="38"/>
    </row>
    <row r="119" spans="1:5">
      <c r="A119" s="39" t="s">
        <v>1</v>
      </c>
      <c r="B119" s="38" t="s">
        <v>426</v>
      </c>
      <c r="C119" s="38"/>
      <c r="D119" s="38"/>
      <c r="E119" s="38"/>
    </row>
    <row r="120" spans="1:5" ht="31.5" customHeight="1">
      <c r="A120" s="39" t="s">
        <v>4</v>
      </c>
      <c r="B120" s="76" t="s">
        <v>427</v>
      </c>
      <c r="C120" s="76"/>
      <c r="D120" s="76"/>
      <c r="E120" s="76"/>
    </row>
    <row r="121" spans="1:5">
      <c r="A121" s="77" t="s">
        <v>428</v>
      </c>
      <c r="B121" s="78"/>
      <c r="C121" s="79" t="s">
        <v>22</v>
      </c>
      <c r="D121" s="80"/>
      <c r="E121" s="80"/>
    </row>
    <row r="122" spans="1:5">
      <c r="A122" s="39" t="s">
        <v>3</v>
      </c>
      <c r="B122" s="35">
        <v>2.5</v>
      </c>
      <c r="C122" s="36" t="s">
        <v>6</v>
      </c>
      <c r="D122" s="37">
        <v>714</v>
      </c>
      <c r="E122" s="38" t="s">
        <v>5</v>
      </c>
    </row>
    <row r="123" spans="1:5">
      <c r="A123" s="39" t="s">
        <v>2</v>
      </c>
      <c r="B123" s="38" t="s">
        <v>425</v>
      </c>
      <c r="C123" s="38"/>
      <c r="D123" s="38"/>
      <c r="E123" s="38"/>
    </row>
    <row r="124" spans="1:5">
      <c r="A124" s="39" t="s">
        <v>1</v>
      </c>
      <c r="B124" s="38" t="s">
        <v>426</v>
      </c>
      <c r="C124" s="38"/>
      <c r="D124" s="38"/>
      <c r="E124" s="38"/>
    </row>
    <row r="125" spans="1:5" ht="29.25" customHeight="1">
      <c r="A125" s="39" t="s">
        <v>4</v>
      </c>
      <c r="B125" s="76" t="s">
        <v>427</v>
      </c>
      <c r="C125" s="76"/>
      <c r="D125" s="76"/>
      <c r="E125" s="76"/>
    </row>
    <row r="126" spans="1:5">
      <c r="A126" s="28" t="s">
        <v>429</v>
      </c>
      <c r="B126" s="29" t="s">
        <v>430</v>
      </c>
      <c r="C126" s="30" t="s">
        <v>107</v>
      </c>
      <c r="D126" s="31" t="s">
        <v>0</v>
      </c>
      <c r="E126" s="32">
        <f>D128+D133+D138</f>
        <v>2797.2</v>
      </c>
    </row>
    <row r="127" spans="1:5">
      <c r="A127" s="77" t="s">
        <v>424</v>
      </c>
      <c r="B127" s="78"/>
      <c r="C127" s="79" t="s">
        <v>22</v>
      </c>
      <c r="D127" s="80"/>
      <c r="E127" s="80"/>
    </row>
    <row r="128" spans="1:5">
      <c r="A128" s="39" t="s">
        <v>3</v>
      </c>
      <c r="B128" s="35">
        <v>3.5</v>
      </c>
      <c r="C128" s="36" t="s">
        <v>6</v>
      </c>
      <c r="D128" s="37">
        <v>999.6</v>
      </c>
      <c r="E128" s="38" t="s">
        <v>5</v>
      </c>
    </row>
    <row r="129" spans="1:5">
      <c r="A129" s="39" t="s">
        <v>2</v>
      </c>
      <c r="B129" s="38" t="s">
        <v>431</v>
      </c>
      <c r="C129" s="38"/>
      <c r="D129" s="38"/>
      <c r="E129" s="38"/>
    </row>
    <row r="130" spans="1:5">
      <c r="A130" s="39" t="s">
        <v>1</v>
      </c>
      <c r="B130" s="38" t="s">
        <v>432</v>
      </c>
      <c r="C130" s="38"/>
      <c r="D130" s="38"/>
      <c r="E130" s="38"/>
    </row>
    <row r="131" spans="1:5" ht="27" customHeight="1">
      <c r="A131" s="39" t="s">
        <v>4</v>
      </c>
      <c r="B131" s="76" t="s">
        <v>433</v>
      </c>
      <c r="C131" s="76"/>
      <c r="D131" s="76"/>
      <c r="E131" s="76"/>
    </row>
    <row r="132" spans="1:5">
      <c r="A132" s="77" t="s">
        <v>428</v>
      </c>
      <c r="B132" s="78"/>
      <c r="C132" s="79" t="s">
        <v>22</v>
      </c>
      <c r="D132" s="80"/>
      <c r="E132" s="80"/>
    </row>
    <row r="133" spans="1:5">
      <c r="A133" s="39" t="s">
        <v>3</v>
      </c>
      <c r="B133" s="35">
        <v>3.5</v>
      </c>
      <c r="C133" s="36" t="s">
        <v>6</v>
      </c>
      <c r="D133" s="37">
        <v>999.6</v>
      </c>
      <c r="E133" s="38" t="s">
        <v>5</v>
      </c>
    </row>
    <row r="134" spans="1:5">
      <c r="A134" s="39" t="s">
        <v>2</v>
      </c>
      <c r="B134" s="38" t="s">
        <v>431</v>
      </c>
      <c r="C134" s="38"/>
      <c r="D134" s="38"/>
      <c r="E134" s="38"/>
    </row>
    <row r="135" spans="1:5">
      <c r="A135" s="39" t="s">
        <v>1</v>
      </c>
      <c r="B135" s="38" t="s">
        <v>432</v>
      </c>
      <c r="C135" s="38"/>
      <c r="D135" s="38"/>
      <c r="E135" s="38"/>
    </row>
    <row r="136" spans="1:5" ht="27" customHeight="1">
      <c r="A136" s="39" t="s">
        <v>4</v>
      </c>
      <c r="B136" s="76" t="s">
        <v>433</v>
      </c>
      <c r="C136" s="76"/>
      <c r="D136" s="76"/>
      <c r="E136" s="76"/>
    </row>
    <row r="137" spans="1:5">
      <c r="A137" s="77" t="s">
        <v>234</v>
      </c>
      <c r="B137" s="78"/>
      <c r="C137" s="79" t="s">
        <v>19</v>
      </c>
      <c r="D137" s="80"/>
      <c r="E137" s="80"/>
    </row>
    <row r="138" spans="1:5">
      <c r="A138" s="39" t="s">
        <v>3</v>
      </c>
      <c r="B138" s="35">
        <v>3.5</v>
      </c>
      <c r="C138" s="36" t="s">
        <v>6</v>
      </c>
      <c r="D138" s="37">
        <v>798</v>
      </c>
      <c r="E138" s="38" t="s">
        <v>5</v>
      </c>
    </row>
    <row r="139" spans="1:5">
      <c r="A139" s="39" t="s">
        <v>2</v>
      </c>
      <c r="B139" s="38" t="s">
        <v>431</v>
      </c>
      <c r="C139" s="38"/>
      <c r="D139" s="38"/>
      <c r="E139" s="38"/>
    </row>
    <row r="140" spans="1:5">
      <c r="A140" s="39" t="s">
        <v>1</v>
      </c>
      <c r="B140" s="38" t="s">
        <v>432</v>
      </c>
      <c r="C140" s="38"/>
      <c r="D140" s="38"/>
      <c r="E140" s="38"/>
    </row>
    <row r="141" spans="1:5" ht="31.5" customHeight="1">
      <c r="A141" s="39" t="s">
        <v>4</v>
      </c>
      <c r="B141" s="76" t="s">
        <v>434</v>
      </c>
      <c r="C141" s="76"/>
      <c r="D141" s="76"/>
      <c r="E141" s="76"/>
    </row>
    <row r="142" spans="1:5" ht="15" customHeight="1">
      <c r="A142" s="70" t="s">
        <v>10</v>
      </c>
      <c r="B142" s="71"/>
      <c r="C142" s="66" t="s">
        <v>11</v>
      </c>
      <c r="D142" s="66"/>
      <c r="E142" s="19">
        <v>73.5</v>
      </c>
    </row>
    <row r="143" spans="1:5" ht="15" customHeight="1">
      <c r="A143" s="72"/>
      <c r="B143" s="73"/>
      <c r="C143" s="66" t="s">
        <v>12</v>
      </c>
      <c r="D143" s="66"/>
      <c r="E143" s="20">
        <v>17</v>
      </c>
    </row>
    <row r="144" spans="1:5" s="5" customFormat="1" ht="15" customHeight="1">
      <c r="A144" s="72"/>
      <c r="B144" s="73"/>
      <c r="C144" s="66" t="s">
        <v>13</v>
      </c>
      <c r="D144" s="66"/>
      <c r="E144" s="20">
        <v>10</v>
      </c>
    </row>
    <row r="145" spans="1:5" s="5" customFormat="1" ht="15" customHeight="1">
      <c r="A145" s="74"/>
      <c r="B145" s="75"/>
      <c r="C145" s="67" t="s">
        <v>21</v>
      </c>
      <c r="D145" s="66"/>
      <c r="E145" s="21">
        <v>19937.8</v>
      </c>
    </row>
    <row r="146" spans="1:5" s="5" customFormat="1">
      <c r="A146" s="68" t="s">
        <v>14</v>
      </c>
      <c r="B146" s="69"/>
      <c r="C146" s="48" t="s">
        <v>15</v>
      </c>
      <c r="D146" s="48" t="s">
        <v>16</v>
      </c>
      <c r="E146" s="22" t="s">
        <v>17</v>
      </c>
    </row>
    <row r="147" spans="1:5" s="5" customFormat="1">
      <c r="A147" s="57" t="s">
        <v>275</v>
      </c>
      <c r="B147" s="58"/>
      <c r="C147" s="7" t="s">
        <v>22</v>
      </c>
      <c r="D147" s="8">
        <v>2</v>
      </c>
      <c r="E147" s="23">
        <v>571.20000000000005</v>
      </c>
    </row>
    <row r="148" spans="1:5" s="5" customFormat="1">
      <c r="A148" s="57" t="s">
        <v>406</v>
      </c>
      <c r="B148" s="58"/>
      <c r="C148" s="7" t="s">
        <v>22</v>
      </c>
      <c r="D148" s="8">
        <v>1</v>
      </c>
      <c r="E148" s="23">
        <v>267</v>
      </c>
    </row>
    <row r="149" spans="1:5" s="5" customFormat="1">
      <c r="A149" s="57" t="s">
        <v>428</v>
      </c>
      <c r="B149" s="58"/>
      <c r="C149" s="17" t="s">
        <v>22</v>
      </c>
      <c r="D149" s="8">
        <v>6</v>
      </c>
      <c r="E149" s="23">
        <v>1713.6</v>
      </c>
    </row>
    <row r="150" spans="1:5" s="5" customFormat="1">
      <c r="A150" s="57" t="s">
        <v>392</v>
      </c>
      <c r="B150" s="58"/>
      <c r="C150" s="7" t="s">
        <v>22</v>
      </c>
      <c r="D150" s="8">
        <v>14</v>
      </c>
      <c r="E150" s="23">
        <v>3998.4</v>
      </c>
    </row>
    <row r="151" spans="1:5" s="5" customFormat="1">
      <c r="A151" s="57" t="s">
        <v>234</v>
      </c>
      <c r="B151" s="58"/>
      <c r="C151" s="7" t="s">
        <v>19</v>
      </c>
      <c r="D151" s="8">
        <v>3.5</v>
      </c>
      <c r="E151" s="23">
        <v>798</v>
      </c>
    </row>
    <row r="152" spans="1:5" s="5" customFormat="1">
      <c r="A152" s="57" t="s">
        <v>388</v>
      </c>
      <c r="B152" s="58"/>
      <c r="C152" s="7" t="s">
        <v>22</v>
      </c>
      <c r="D152" s="8">
        <v>14</v>
      </c>
      <c r="E152" s="23">
        <v>3998.4</v>
      </c>
    </row>
    <row r="153" spans="1:5" s="5" customFormat="1">
      <c r="A153" s="57" t="s">
        <v>424</v>
      </c>
      <c r="B153" s="58"/>
      <c r="C153" s="7" t="s">
        <v>22</v>
      </c>
      <c r="D153" s="8">
        <v>6</v>
      </c>
      <c r="E153" s="23">
        <v>1713.6</v>
      </c>
    </row>
    <row r="154" spans="1:5" s="5" customFormat="1">
      <c r="A154" s="57" t="s">
        <v>407</v>
      </c>
      <c r="B154" s="58"/>
      <c r="C154" s="7" t="s">
        <v>22</v>
      </c>
      <c r="D154" s="8">
        <v>1</v>
      </c>
      <c r="E154" s="23">
        <v>238</v>
      </c>
    </row>
    <row r="155" spans="1:5" s="5" customFormat="1">
      <c r="A155" s="57" t="s">
        <v>416</v>
      </c>
      <c r="B155" s="58"/>
      <c r="C155" s="7" t="s">
        <v>22</v>
      </c>
      <c r="D155" s="8">
        <v>3</v>
      </c>
      <c r="E155" s="23">
        <v>856.8</v>
      </c>
    </row>
    <row r="156" spans="1:5" s="5" customFormat="1">
      <c r="A156" s="57" t="s">
        <v>319</v>
      </c>
      <c r="B156" s="58"/>
      <c r="C156" s="7" t="s">
        <v>19</v>
      </c>
      <c r="D156" s="8">
        <v>5</v>
      </c>
      <c r="E156" s="23">
        <v>1140</v>
      </c>
    </row>
    <row r="157" spans="1:5" s="5" customFormat="1">
      <c r="A157" s="57" t="s">
        <v>47</v>
      </c>
      <c r="B157" s="58"/>
      <c r="C157" s="7" t="s">
        <v>22</v>
      </c>
      <c r="D157" s="8">
        <v>3</v>
      </c>
      <c r="E157" s="23">
        <v>856.8</v>
      </c>
    </row>
    <row r="158" spans="1:5" s="5" customFormat="1">
      <c r="A158" s="57" t="s">
        <v>123</v>
      </c>
      <c r="B158" s="58"/>
      <c r="C158" s="7" t="s">
        <v>19</v>
      </c>
      <c r="D158" s="8">
        <v>3</v>
      </c>
      <c r="E158" s="23">
        <v>684</v>
      </c>
    </row>
    <row r="159" spans="1:5" s="5" customFormat="1">
      <c r="A159" s="57" t="s">
        <v>91</v>
      </c>
      <c r="B159" s="58"/>
      <c r="C159" s="7" t="s">
        <v>22</v>
      </c>
      <c r="D159" s="8">
        <v>1</v>
      </c>
      <c r="E159" s="23">
        <v>267</v>
      </c>
    </row>
    <row r="160" spans="1:5" s="5" customFormat="1">
      <c r="A160" s="57" t="s">
        <v>403</v>
      </c>
      <c r="B160" s="58"/>
      <c r="C160" s="7" t="s">
        <v>22</v>
      </c>
      <c r="D160" s="8">
        <v>1</v>
      </c>
      <c r="E160" s="23">
        <v>267</v>
      </c>
    </row>
    <row r="161" spans="1:5" s="5" customFormat="1">
      <c r="A161" s="57" t="s">
        <v>48</v>
      </c>
      <c r="B161" s="58"/>
      <c r="C161" s="7" t="s">
        <v>22</v>
      </c>
      <c r="D161" s="8">
        <v>2</v>
      </c>
      <c r="E161" s="23">
        <v>571.20000000000005</v>
      </c>
    </row>
    <row r="162" spans="1:5" s="5" customFormat="1">
      <c r="A162" s="57" t="s">
        <v>415</v>
      </c>
      <c r="B162" s="58"/>
      <c r="C162" s="7" t="s">
        <v>22</v>
      </c>
      <c r="D162" s="8">
        <v>3</v>
      </c>
      <c r="E162" s="23">
        <v>856.8</v>
      </c>
    </row>
    <row r="163" spans="1:5" s="5" customFormat="1">
      <c r="A163" s="57" t="s">
        <v>67</v>
      </c>
      <c r="B163" s="58"/>
      <c r="C163" s="7" t="s">
        <v>435</v>
      </c>
      <c r="D163" s="8">
        <v>5</v>
      </c>
      <c r="E163" s="23">
        <v>1140</v>
      </c>
    </row>
    <row r="164" spans="1:5" s="5" customFormat="1">
      <c r="A164" s="55" t="s">
        <v>18</v>
      </c>
      <c r="B164" s="56"/>
      <c r="C164" s="56"/>
      <c r="D164" s="6">
        <f>SUM(D147:D163)</f>
        <v>73.5</v>
      </c>
      <c r="E164" s="24">
        <f>SUM(E147:E163)</f>
        <v>19937.8</v>
      </c>
    </row>
    <row r="165" spans="1:5" s="5" customFormat="1">
      <c r="A165" s="54" t="s">
        <v>25</v>
      </c>
      <c r="B165" s="54"/>
      <c r="C165" s="54"/>
      <c r="D165" s="54"/>
      <c r="E165" s="54"/>
    </row>
    <row r="166" spans="1:5" s="5" customFormat="1">
      <c r="A166" s="3"/>
      <c r="B166" s="3"/>
      <c r="C166" s="3"/>
      <c r="D166" s="3"/>
      <c r="E166" s="9"/>
    </row>
  </sheetData>
  <sheetProtection password="C76B" sheet="1" objects="1" scenarios="1"/>
  <mergeCells count="104">
    <mergeCell ref="A1:E1"/>
    <mergeCell ref="A3:B3"/>
    <mergeCell ref="C3:E3"/>
    <mergeCell ref="B7:E7"/>
    <mergeCell ref="A8:B8"/>
    <mergeCell ref="C8:E8"/>
    <mergeCell ref="B23:E23"/>
    <mergeCell ref="A24:B24"/>
    <mergeCell ref="C24:E24"/>
    <mergeCell ref="B28:E28"/>
    <mergeCell ref="A30:B30"/>
    <mergeCell ref="C30:E30"/>
    <mergeCell ref="B12:E12"/>
    <mergeCell ref="A13:B13"/>
    <mergeCell ref="C13:E13"/>
    <mergeCell ref="B17:E17"/>
    <mergeCell ref="A19:B19"/>
    <mergeCell ref="C19:E19"/>
    <mergeCell ref="B45:E45"/>
    <mergeCell ref="A46:B46"/>
    <mergeCell ref="C46:E46"/>
    <mergeCell ref="B50:E50"/>
    <mergeCell ref="A51:B51"/>
    <mergeCell ref="C51:E51"/>
    <mergeCell ref="B34:E34"/>
    <mergeCell ref="A35:B35"/>
    <mergeCell ref="C35:E35"/>
    <mergeCell ref="B39:E39"/>
    <mergeCell ref="A41:B41"/>
    <mergeCell ref="C41:E41"/>
    <mergeCell ref="B66:E66"/>
    <mergeCell ref="A67:B67"/>
    <mergeCell ref="C67:E67"/>
    <mergeCell ref="B71:E71"/>
    <mergeCell ref="B55:E55"/>
    <mergeCell ref="A57:B57"/>
    <mergeCell ref="C57:E57"/>
    <mergeCell ref="B61:E61"/>
    <mergeCell ref="A62:B62"/>
    <mergeCell ref="C62:E62"/>
    <mergeCell ref="B83:E83"/>
    <mergeCell ref="A84:B84"/>
    <mergeCell ref="C84:E84"/>
    <mergeCell ref="B88:E88"/>
    <mergeCell ref="A89:B89"/>
    <mergeCell ref="C89:E89"/>
    <mergeCell ref="A73:B73"/>
    <mergeCell ref="C73:E73"/>
    <mergeCell ref="B77:E77"/>
    <mergeCell ref="A79:B79"/>
    <mergeCell ref="C79:E79"/>
    <mergeCell ref="B104:E104"/>
    <mergeCell ref="A110:B110"/>
    <mergeCell ref="C110:E110"/>
    <mergeCell ref="B114:E114"/>
    <mergeCell ref="A116:B116"/>
    <mergeCell ref="C116:E116"/>
    <mergeCell ref="B93:E93"/>
    <mergeCell ref="A94:B94"/>
    <mergeCell ref="C94:E94"/>
    <mergeCell ref="B98:E98"/>
    <mergeCell ref="A100:B100"/>
    <mergeCell ref="C100:E100"/>
    <mergeCell ref="A150:B150"/>
    <mergeCell ref="A151:B151"/>
    <mergeCell ref="A142:B145"/>
    <mergeCell ref="C142:D142"/>
    <mergeCell ref="C143:D143"/>
    <mergeCell ref="C144:D144"/>
    <mergeCell ref="C145:D145"/>
    <mergeCell ref="B141:E141"/>
    <mergeCell ref="B120:E120"/>
    <mergeCell ref="A121:B121"/>
    <mergeCell ref="C121:E121"/>
    <mergeCell ref="B125:E125"/>
    <mergeCell ref="A137:B137"/>
    <mergeCell ref="C137:E137"/>
    <mergeCell ref="A132:B132"/>
    <mergeCell ref="C132:E132"/>
    <mergeCell ref="B136:E136"/>
    <mergeCell ref="A164:C164"/>
    <mergeCell ref="A165:E165"/>
    <mergeCell ref="A105:B105"/>
    <mergeCell ref="C105:E105"/>
    <mergeCell ref="B109:E109"/>
    <mergeCell ref="A127:B127"/>
    <mergeCell ref="C127:E127"/>
    <mergeCell ref="B131:E131"/>
    <mergeCell ref="A158:B158"/>
    <mergeCell ref="A159:B159"/>
    <mergeCell ref="A160:B160"/>
    <mergeCell ref="A161:B161"/>
    <mergeCell ref="A162:B162"/>
    <mergeCell ref="A163:B163"/>
    <mergeCell ref="A152:B152"/>
    <mergeCell ref="A153:B153"/>
    <mergeCell ref="A154:B154"/>
    <mergeCell ref="A155:B155"/>
    <mergeCell ref="A156:B156"/>
    <mergeCell ref="A157:B157"/>
    <mergeCell ref="A146:B146"/>
    <mergeCell ref="A147:B147"/>
    <mergeCell ref="A148:B148"/>
    <mergeCell ref="A149:B149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54"/>
  <sheetViews>
    <sheetView topLeftCell="A3" zoomScaleNormal="100" workbookViewId="0">
      <selection activeCell="I481" sqref="I481"/>
    </sheetView>
  </sheetViews>
  <sheetFormatPr defaultRowHeight="15"/>
  <cols>
    <col min="1" max="1" width="14.42578125" style="3" customWidth="1"/>
    <col min="2" max="2" width="27.42578125" style="3" customWidth="1"/>
    <col min="3" max="3" width="27.140625" style="3" customWidth="1"/>
    <col min="4" max="4" width="14.42578125" style="3" customWidth="1"/>
    <col min="5" max="5" width="16.85546875" style="3" customWidth="1"/>
  </cols>
  <sheetData>
    <row r="1" spans="1:5" ht="28.5" customHeight="1">
      <c r="A1" s="53" t="s">
        <v>24</v>
      </c>
      <c r="B1" s="53"/>
      <c r="C1" s="53"/>
      <c r="D1" s="53"/>
      <c r="E1" s="53"/>
    </row>
    <row r="2" spans="1:5">
      <c r="A2" s="28" t="s">
        <v>436</v>
      </c>
      <c r="B2" s="29" t="s">
        <v>96</v>
      </c>
      <c r="C2" s="30" t="s">
        <v>20</v>
      </c>
      <c r="D2" s="31" t="s">
        <v>0</v>
      </c>
      <c r="E2" s="32">
        <f>D4+D9+D19+D14</f>
        <v>5424</v>
      </c>
    </row>
    <row r="3" spans="1:5">
      <c r="A3" s="60" t="s">
        <v>212</v>
      </c>
      <c r="B3" s="61"/>
      <c r="C3" s="64" t="s">
        <v>22</v>
      </c>
      <c r="D3" s="65"/>
      <c r="E3" s="65"/>
    </row>
    <row r="4" spans="1:5">
      <c r="A4" s="39" t="s">
        <v>3</v>
      </c>
      <c r="B4" s="35">
        <v>5</v>
      </c>
      <c r="C4" s="36" t="s">
        <v>6</v>
      </c>
      <c r="D4" s="37">
        <v>1428</v>
      </c>
      <c r="E4" s="38" t="s">
        <v>5</v>
      </c>
    </row>
    <row r="5" spans="1:5">
      <c r="A5" s="39" t="s">
        <v>2</v>
      </c>
      <c r="B5" s="38" t="s">
        <v>437</v>
      </c>
      <c r="C5" s="38"/>
      <c r="D5" s="38"/>
      <c r="E5" s="38"/>
    </row>
    <row r="6" spans="1:5">
      <c r="A6" s="39" t="s">
        <v>1</v>
      </c>
      <c r="B6" s="38" t="s">
        <v>438</v>
      </c>
      <c r="C6" s="38"/>
      <c r="D6" s="38"/>
      <c r="E6" s="38"/>
    </row>
    <row r="7" spans="1:5" ht="39.75" customHeight="1">
      <c r="A7" s="39" t="s">
        <v>4</v>
      </c>
      <c r="B7" s="76" t="s">
        <v>439</v>
      </c>
      <c r="C7" s="76"/>
      <c r="D7" s="76"/>
      <c r="E7" s="76"/>
    </row>
    <row r="8" spans="1:5">
      <c r="A8" s="60" t="s">
        <v>440</v>
      </c>
      <c r="B8" s="61"/>
      <c r="C8" s="64" t="s">
        <v>22</v>
      </c>
      <c r="D8" s="65"/>
      <c r="E8" s="65"/>
    </row>
    <row r="9" spans="1:5">
      <c r="A9" s="39" t="s">
        <v>3</v>
      </c>
      <c r="B9" s="35">
        <v>5</v>
      </c>
      <c r="C9" s="36" t="s">
        <v>6</v>
      </c>
      <c r="D9" s="37">
        <v>1428</v>
      </c>
      <c r="E9" s="38" t="s">
        <v>5</v>
      </c>
    </row>
    <row r="10" spans="1:5">
      <c r="A10" s="39" t="s">
        <v>2</v>
      </c>
      <c r="B10" s="38" t="s">
        <v>437</v>
      </c>
      <c r="C10" s="38"/>
      <c r="D10" s="38"/>
      <c r="E10" s="38"/>
    </row>
    <row r="11" spans="1:5">
      <c r="A11" s="39" t="s">
        <v>1</v>
      </c>
      <c r="B11" s="38" t="s">
        <v>438</v>
      </c>
      <c r="C11" s="38"/>
      <c r="D11" s="38"/>
      <c r="E11" s="38"/>
    </row>
    <row r="12" spans="1:5" ht="41.25" customHeight="1">
      <c r="A12" s="39" t="s">
        <v>4</v>
      </c>
      <c r="B12" s="76" t="s">
        <v>439</v>
      </c>
      <c r="C12" s="76"/>
      <c r="D12" s="76"/>
      <c r="E12" s="76"/>
    </row>
    <row r="13" spans="1:5">
      <c r="A13" s="60" t="s">
        <v>214</v>
      </c>
      <c r="B13" s="61"/>
      <c r="C13" s="64" t="s">
        <v>22</v>
      </c>
      <c r="D13" s="65"/>
      <c r="E13" s="65"/>
    </row>
    <row r="14" spans="1:5">
      <c r="A14" s="39" t="s">
        <v>3</v>
      </c>
      <c r="B14" s="35">
        <v>5</v>
      </c>
      <c r="C14" s="36" t="s">
        <v>6</v>
      </c>
      <c r="D14" s="37">
        <v>1428</v>
      </c>
      <c r="E14" s="38" t="s">
        <v>5</v>
      </c>
    </row>
    <row r="15" spans="1:5">
      <c r="A15" s="39" t="s">
        <v>2</v>
      </c>
      <c r="B15" s="38" t="s">
        <v>437</v>
      </c>
      <c r="C15" s="38"/>
      <c r="D15" s="38"/>
      <c r="E15" s="38"/>
    </row>
    <row r="16" spans="1:5">
      <c r="A16" s="39" t="s">
        <v>1</v>
      </c>
      <c r="B16" s="38" t="s">
        <v>438</v>
      </c>
      <c r="C16" s="38"/>
      <c r="D16" s="38"/>
      <c r="E16" s="38"/>
    </row>
    <row r="17" spans="1:5" ht="44.25" customHeight="1">
      <c r="A17" s="39" t="s">
        <v>4</v>
      </c>
      <c r="B17" s="76" t="s">
        <v>439</v>
      </c>
      <c r="C17" s="76"/>
      <c r="D17" s="76"/>
      <c r="E17" s="76"/>
    </row>
    <row r="18" spans="1:5">
      <c r="A18" s="60" t="s">
        <v>59</v>
      </c>
      <c r="B18" s="61"/>
      <c r="C18" s="64" t="s">
        <v>60</v>
      </c>
      <c r="D18" s="65"/>
      <c r="E18" s="65"/>
    </row>
    <row r="19" spans="1:5">
      <c r="A19" s="39" t="s">
        <v>3</v>
      </c>
      <c r="B19" s="35">
        <v>5</v>
      </c>
      <c r="C19" s="36" t="s">
        <v>6</v>
      </c>
      <c r="D19" s="37">
        <v>1140</v>
      </c>
      <c r="E19" s="38" t="s">
        <v>5</v>
      </c>
    </row>
    <row r="20" spans="1:5">
      <c r="A20" s="39" t="s">
        <v>2</v>
      </c>
      <c r="B20" s="38" t="s">
        <v>437</v>
      </c>
      <c r="C20" s="38"/>
      <c r="D20" s="38"/>
      <c r="E20" s="38"/>
    </row>
    <row r="21" spans="1:5">
      <c r="A21" s="39" t="s">
        <v>1</v>
      </c>
      <c r="B21" s="38" t="s">
        <v>438</v>
      </c>
      <c r="C21" s="38"/>
      <c r="D21" s="38"/>
      <c r="E21" s="38"/>
    </row>
    <row r="22" spans="1:5" ht="44.25" customHeight="1">
      <c r="A22" s="39" t="s">
        <v>4</v>
      </c>
      <c r="B22" s="76" t="s">
        <v>441</v>
      </c>
      <c r="C22" s="76"/>
      <c r="D22" s="76"/>
      <c r="E22" s="76"/>
    </row>
    <row r="23" spans="1:5">
      <c r="A23" s="28" t="s">
        <v>442</v>
      </c>
      <c r="B23" s="29" t="s">
        <v>106</v>
      </c>
      <c r="C23" s="30" t="s">
        <v>8</v>
      </c>
      <c r="D23" s="31" t="s">
        <v>0</v>
      </c>
      <c r="E23" s="32">
        <f>D25+D30</f>
        <v>1713.6</v>
      </c>
    </row>
    <row r="24" spans="1:5">
      <c r="A24" s="57" t="s">
        <v>428</v>
      </c>
      <c r="B24" s="58"/>
      <c r="C24" s="62" t="s">
        <v>22</v>
      </c>
      <c r="D24" s="63"/>
      <c r="E24" s="63"/>
    </row>
    <row r="25" spans="1:5">
      <c r="A25" s="39" t="s">
        <v>3</v>
      </c>
      <c r="B25" s="35">
        <v>3</v>
      </c>
      <c r="C25" s="36" t="s">
        <v>6</v>
      </c>
      <c r="D25" s="37">
        <v>856.8</v>
      </c>
      <c r="E25" s="38" t="s">
        <v>5</v>
      </c>
    </row>
    <row r="26" spans="1:5">
      <c r="A26" s="39" t="s">
        <v>2</v>
      </c>
      <c r="B26" s="38" t="s">
        <v>443</v>
      </c>
      <c r="C26" s="38"/>
      <c r="D26" s="38"/>
      <c r="E26" s="38"/>
    </row>
    <row r="27" spans="1:5">
      <c r="A27" s="39" t="s">
        <v>1</v>
      </c>
      <c r="B27" s="38" t="s">
        <v>93</v>
      </c>
      <c r="C27" s="38"/>
      <c r="D27" s="38"/>
      <c r="E27" s="38"/>
    </row>
    <row r="28" spans="1:5" ht="30" customHeight="1">
      <c r="A28" s="39" t="s">
        <v>4</v>
      </c>
      <c r="B28" s="76" t="s">
        <v>444</v>
      </c>
      <c r="C28" s="76"/>
      <c r="D28" s="76"/>
      <c r="E28" s="76"/>
    </row>
    <row r="29" spans="1:5">
      <c r="A29" s="60" t="s">
        <v>424</v>
      </c>
      <c r="B29" s="61"/>
      <c r="C29" s="64" t="s">
        <v>22</v>
      </c>
      <c r="D29" s="65"/>
      <c r="E29" s="65"/>
    </row>
    <row r="30" spans="1:5">
      <c r="A30" s="39" t="s">
        <v>3</v>
      </c>
      <c r="B30" s="35">
        <v>3</v>
      </c>
      <c r="C30" s="36" t="s">
        <v>6</v>
      </c>
      <c r="D30" s="37">
        <v>856.8</v>
      </c>
      <c r="E30" s="38" t="s">
        <v>5</v>
      </c>
    </row>
    <row r="31" spans="1:5">
      <c r="A31" s="39" t="s">
        <v>2</v>
      </c>
      <c r="B31" s="38" t="s">
        <v>443</v>
      </c>
      <c r="C31" s="38"/>
      <c r="D31" s="38"/>
      <c r="E31" s="38"/>
    </row>
    <row r="32" spans="1:5">
      <c r="A32" s="39" t="s">
        <v>1</v>
      </c>
      <c r="B32" s="38" t="s">
        <v>93</v>
      </c>
      <c r="C32" s="38"/>
      <c r="D32" s="38"/>
      <c r="E32" s="38"/>
    </row>
    <row r="33" spans="1:5" ht="26.25" customHeight="1">
      <c r="A33" s="39" t="s">
        <v>4</v>
      </c>
      <c r="B33" s="76" t="s">
        <v>444</v>
      </c>
      <c r="C33" s="76"/>
      <c r="D33" s="76"/>
      <c r="E33" s="76"/>
    </row>
    <row r="34" spans="1:5">
      <c r="A34" s="28" t="s">
        <v>445</v>
      </c>
      <c r="B34" s="29" t="s">
        <v>273</v>
      </c>
      <c r="C34" s="30" t="s">
        <v>107</v>
      </c>
      <c r="D34" s="31" t="s">
        <v>0</v>
      </c>
      <c r="E34" s="32">
        <f>D36+D46+D41</f>
        <v>3996</v>
      </c>
    </row>
    <row r="35" spans="1:5">
      <c r="A35" s="57" t="s">
        <v>229</v>
      </c>
      <c r="B35" s="58"/>
      <c r="C35" s="62" t="s">
        <v>22</v>
      </c>
      <c r="D35" s="63"/>
      <c r="E35" s="63"/>
    </row>
    <row r="36" spans="1:5">
      <c r="A36" s="39" t="s">
        <v>3</v>
      </c>
      <c r="B36" s="35">
        <v>5</v>
      </c>
      <c r="C36" s="36" t="s">
        <v>6</v>
      </c>
      <c r="D36" s="37">
        <v>1428</v>
      </c>
      <c r="E36" s="38" t="s">
        <v>5</v>
      </c>
    </row>
    <row r="37" spans="1:5">
      <c r="A37" s="39" t="s">
        <v>2</v>
      </c>
      <c r="B37" s="38" t="s">
        <v>446</v>
      </c>
      <c r="C37" s="38"/>
      <c r="D37" s="38"/>
      <c r="E37" s="38"/>
    </row>
    <row r="38" spans="1:5">
      <c r="A38" s="39" t="s">
        <v>1</v>
      </c>
      <c r="B38" s="38" t="s">
        <v>231</v>
      </c>
      <c r="C38" s="38"/>
      <c r="D38" s="38"/>
      <c r="E38" s="38"/>
    </row>
    <row r="39" spans="1:5">
      <c r="A39" s="39" t="s">
        <v>4</v>
      </c>
      <c r="B39" s="76" t="s">
        <v>447</v>
      </c>
      <c r="C39" s="76"/>
      <c r="D39" s="76"/>
      <c r="E39" s="76"/>
    </row>
    <row r="40" spans="1:5">
      <c r="A40" s="57" t="s">
        <v>270</v>
      </c>
      <c r="B40" s="58"/>
      <c r="C40" s="62" t="s">
        <v>22</v>
      </c>
      <c r="D40" s="63"/>
      <c r="E40" s="63"/>
    </row>
    <row r="41" spans="1:5">
      <c r="A41" s="39" t="s">
        <v>3</v>
      </c>
      <c r="B41" s="35">
        <v>5</v>
      </c>
      <c r="C41" s="36" t="s">
        <v>6</v>
      </c>
      <c r="D41" s="37">
        <v>1428</v>
      </c>
      <c r="E41" s="38" t="s">
        <v>5</v>
      </c>
    </row>
    <row r="42" spans="1:5">
      <c r="A42" s="39" t="s">
        <v>2</v>
      </c>
      <c r="B42" s="38" t="s">
        <v>446</v>
      </c>
      <c r="C42" s="38"/>
      <c r="D42" s="38"/>
      <c r="E42" s="38"/>
    </row>
    <row r="43" spans="1:5">
      <c r="A43" s="39" t="s">
        <v>1</v>
      </c>
      <c r="B43" s="38" t="s">
        <v>231</v>
      </c>
      <c r="C43" s="38"/>
      <c r="D43" s="38"/>
      <c r="E43" s="38"/>
    </row>
    <row r="44" spans="1:5">
      <c r="A44" s="39" t="s">
        <v>4</v>
      </c>
      <c r="B44" s="76" t="s">
        <v>447</v>
      </c>
      <c r="C44" s="76"/>
      <c r="D44" s="76"/>
      <c r="E44" s="76"/>
    </row>
    <row r="45" spans="1:5">
      <c r="A45" s="60" t="s">
        <v>167</v>
      </c>
      <c r="B45" s="61"/>
      <c r="C45" s="64" t="s">
        <v>68</v>
      </c>
      <c r="D45" s="65"/>
      <c r="E45" s="65"/>
    </row>
    <row r="46" spans="1:5">
      <c r="A46" s="39" t="s">
        <v>3</v>
      </c>
      <c r="B46" s="35">
        <v>5</v>
      </c>
      <c r="C46" s="36" t="s">
        <v>6</v>
      </c>
      <c r="D46" s="37">
        <v>1140</v>
      </c>
      <c r="E46" s="38" t="s">
        <v>5</v>
      </c>
    </row>
    <row r="47" spans="1:5">
      <c r="A47" s="39" t="s">
        <v>2</v>
      </c>
      <c r="B47" s="38" t="s">
        <v>446</v>
      </c>
      <c r="C47" s="38"/>
      <c r="D47" s="38"/>
      <c r="E47" s="38"/>
    </row>
    <row r="48" spans="1:5">
      <c r="A48" s="39" t="s">
        <v>1</v>
      </c>
      <c r="B48" s="38" t="s">
        <v>231</v>
      </c>
      <c r="C48" s="38"/>
      <c r="D48" s="38"/>
      <c r="E48" s="38"/>
    </row>
    <row r="49" spans="1:5">
      <c r="A49" s="39" t="s">
        <v>4</v>
      </c>
      <c r="B49" s="76" t="s">
        <v>448</v>
      </c>
      <c r="C49" s="76"/>
      <c r="D49" s="76"/>
      <c r="E49" s="76"/>
    </row>
    <row r="50" spans="1:5">
      <c r="A50" s="41" t="s">
        <v>449</v>
      </c>
      <c r="B50" s="42" t="s">
        <v>450</v>
      </c>
      <c r="C50" s="43" t="s">
        <v>451</v>
      </c>
      <c r="D50" s="44" t="s">
        <v>0</v>
      </c>
      <c r="E50" s="45">
        <f>D52+D57+D62+D67+D72+D77+D82+D87+D92+D97</f>
        <v>11277</v>
      </c>
    </row>
    <row r="51" spans="1:5">
      <c r="A51" s="57" t="s">
        <v>280</v>
      </c>
      <c r="B51" s="58"/>
      <c r="C51" s="62" t="s">
        <v>22</v>
      </c>
      <c r="D51" s="63"/>
      <c r="E51" s="63"/>
    </row>
    <row r="52" spans="1:5">
      <c r="A52" s="39" t="s">
        <v>3</v>
      </c>
      <c r="B52" s="35">
        <v>4.5</v>
      </c>
      <c r="C52" s="36" t="s">
        <v>6</v>
      </c>
      <c r="D52" s="37">
        <v>1071</v>
      </c>
      <c r="E52" s="38" t="s">
        <v>7</v>
      </c>
    </row>
    <row r="53" spans="1:5">
      <c r="A53" s="39" t="s">
        <v>2</v>
      </c>
      <c r="B53" s="38" t="s">
        <v>452</v>
      </c>
      <c r="C53" s="38"/>
      <c r="D53" s="38"/>
      <c r="E53" s="38"/>
    </row>
    <row r="54" spans="1:5">
      <c r="A54" s="39" t="s">
        <v>1</v>
      </c>
      <c r="B54" s="38" t="s">
        <v>453</v>
      </c>
      <c r="C54" s="38"/>
      <c r="D54" s="38"/>
      <c r="E54" s="38"/>
    </row>
    <row r="55" spans="1:5" ht="25.5" customHeight="1">
      <c r="A55" s="39" t="s">
        <v>4</v>
      </c>
      <c r="B55" s="76" t="s">
        <v>454</v>
      </c>
      <c r="C55" s="76"/>
      <c r="D55" s="76"/>
      <c r="E55" s="76"/>
    </row>
    <row r="56" spans="1:5">
      <c r="A56" s="57" t="s">
        <v>455</v>
      </c>
      <c r="B56" s="58"/>
      <c r="C56" s="62" t="s">
        <v>22</v>
      </c>
      <c r="D56" s="63"/>
      <c r="E56" s="63"/>
    </row>
    <row r="57" spans="1:5">
      <c r="A57" s="39" t="s">
        <v>3</v>
      </c>
      <c r="B57" s="35">
        <v>4.5</v>
      </c>
      <c r="C57" s="36" t="s">
        <v>6</v>
      </c>
      <c r="D57" s="37">
        <v>1071</v>
      </c>
      <c r="E57" s="38" t="s">
        <v>7</v>
      </c>
    </row>
    <row r="58" spans="1:5">
      <c r="A58" s="39" t="s">
        <v>2</v>
      </c>
      <c r="B58" s="38" t="s">
        <v>452</v>
      </c>
      <c r="C58" s="38"/>
      <c r="D58" s="38"/>
      <c r="E58" s="38"/>
    </row>
    <row r="59" spans="1:5">
      <c r="A59" s="39" t="s">
        <v>1</v>
      </c>
      <c r="B59" s="38" t="s">
        <v>453</v>
      </c>
      <c r="C59" s="38"/>
      <c r="D59" s="38"/>
      <c r="E59" s="38"/>
    </row>
    <row r="60" spans="1:5" ht="25.5" customHeight="1">
      <c r="A60" s="39" t="s">
        <v>4</v>
      </c>
      <c r="B60" s="76" t="s">
        <v>454</v>
      </c>
      <c r="C60" s="76"/>
      <c r="D60" s="76"/>
      <c r="E60" s="76"/>
    </row>
    <row r="61" spans="1:5">
      <c r="A61" s="57" t="s">
        <v>456</v>
      </c>
      <c r="B61" s="58"/>
      <c r="C61" s="62" t="s">
        <v>22</v>
      </c>
      <c r="D61" s="63"/>
      <c r="E61" s="63"/>
    </row>
    <row r="62" spans="1:5">
      <c r="A62" s="39" t="s">
        <v>3</v>
      </c>
      <c r="B62" s="35">
        <v>4.5</v>
      </c>
      <c r="C62" s="36" t="s">
        <v>6</v>
      </c>
      <c r="D62" s="37">
        <v>1201.5</v>
      </c>
      <c r="E62" s="38" t="s">
        <v>7</v>
      </c>
    </row>
    <row r="63" spans="1:5">
      <c r="A63" s="39" t="s">
        <v>2</v>
      </c>
      <c r="B63" s="38" t="s">
        <v>452</v>
      </c>
      <c r="C63" s="38"/>
      <c r="D63" s="38"/>
      <c r="E63" s="38"/>
    </row>
    <row r="64" spans="1:5">
      <c r="A64" s="39" t="s">
        <v>1</v>
      </c>
      <c r="B64" s="38" t="s">
        <v>453</v>
      </c>
      <c r="C64" s="38"/>
      <c r="D64" s="38"/>
      <c r="E64" s="38"/>
    </row>
    <row r="65" spans="1:5" ht="25.5" customHeight="1">
      <c r="A65" s="39" t="s">
        <v>4</v>
      </c>
      <c r="B65" s="76" t="s">
        <v>454</v>
      </c>
      <c r="C65" s="76"/>
      <c r="D65" s="76"/>
      <c r="E65" s="76"/>
    </row>
    <row r="66" spans="1:5">
      <c r="A66" s="57" t="s">
        <v>457</v>
      </c>
      <c r="B66" s="58"/>
      <c r="C66" s="62" t="s">
        <v>458</v>
      </c>
      <c r="D66" s="63"/>
      <c r="E66" s="63"/>
    </row>
    <row r="67" spans="1:5">
      <c r="A67" s="39" t="s">
        <v>3</v>
      </c>
      <c r="B67" s="35">
        <v>4.5</v>
      </c>
      <c r="C67" s="36" t="s">
        <v>6</v>
      </c>
      <c r="D67" s="37">
        <v>1201.5</v>
      </c>
      <c r="E67" s="38" t="s">
        <v>7</v>
      </c>
    </row>
    <row r="68" spans="1:5">
      <c r="A68" s="39" t="s">
        <v>2</v>
      </c>
      <c r="B68" s="38" t="s">
        <v>452</v>
      </c>
      <c r="C68" s="38"/>
      <c r="D68" s="38"/>
      <c r="E68" s="38"/>
    </row>
    <row r="69" spans="1:5">
      <c r="A69" s="39" t="s">
        <v>1</v>
      </c>
      <c r="B69" s="38" t="s">
        <v>453</v>
      </c>
      <c r="C69" s="38"/>
      <c r="D69" s="38"/>
      <c r="E69" s="38"/>
    </row>
    <row r="70" spans="1:5" ht="25.5" customHeight="1">
      <c r="A70" s="39" t="s">
        <v>4</v>
      </c>
      <c r="B70" s="76" t="s">
        <v>454</v>
      </c>
      <c r="C70" s="76"/>
      <c r="D70" s="76"/>
      <c r="E70" s="76"/>
    </row>
    <row r="71" spans="1:5">
      <c r="A71" s="57" t="s">
        <v>459</v>
      </c>
      <c r="B71" s="58"/>
      <c r="C71" s="62" t="s">
        <v>379</v>
      </c>
      <c r="D71" s="63"/>
      <c r="E71" s="63"/>
    </row>
    <row r="72" spans="1:5">
      <c r="A72" s="39" t="s">
        <v>3</v>
      </c>
      <c r="B72" s="35">
        <v>4.5</v>
      </c>
      <c r="C72" s="36" t="s">
        <v>6</v>
      </c>
      <c r="D72" s="37">
        <v>1201.5</v>
      </c>
      <c r="E72" s="38" t="s">
        <v>7</v>
      </c>
    </row>
    <row r="73" spans="1:5">
      <c r="A73" s="39" t="s">
        <v>2</v>
      </c>
      <c r="B73" s="38" t="s">
        <v>452</v>
      </c>
      <c r="C73" s="38"/>
      <c r="D73" s="38"/>
      <c r="E73" s="38"/>
    </row>
    <row r="74" spans="1:5">
      <c r="A74" s="39" t="s">
        <v>1</v>
      </c>
      <c r="B74" s="38" t="s">
        <v>453</v>
      </c>
      <c r="C74" s="38"/>
      <c r="D74" s="38"/>
      <c r="E74" s="38"/>
    </row>
    <row r="75" spans="1:5" ht="25.5" customHeight="1">
      <c r="A75" s="39" t="s">
        <v>4</v>
      </c>
      <c r="B75" s="76" t="s">
        <v>454</v>
      </c>
      <c r="C75" s="76"/>
      <c r="D75" s="76"/>
      <c r="E75" s="76"/>
    </row>
    <row r="76" spans="1:5">
      <c r="A76" s="57" t="s">
        <v>361</v>
      </c>
      <c r="B76" s="58"/>
      <c r="C76" s="62" t="s">
        <v>22</v>
      </c>
      <c r="D76" s="63"/>
      <c r="E76" s="63"/>
    </row>
    <row r="77" spans="1:5">
      <c r="A77" s="39" t="s">
        <v>3</v>
      </c>
      <c r="B77" s="35">
        <v>4.5</v>
      </c>
      <c r="C77" s="36" t="s">
        <v>6</v>
      </c>
      <c r="D77" s="37">
        <v>1071</v>
      </c>
      <c r="E77" s="38" t="s">
        <v>7</v>
      </c>
    </row>
    <row r="78" spans="1:5">
      <c r="A78" s="39" t="s">
        <v>2</v>
      </c>
      <c r="B78" s="38" t="s">
        <v>452</v>
      </c>
      <c r="C78" s="38"/>
      <c r="D78" s="38"/>
      <c r="E78" s="38"/>
    </row>
    <row r="79" spans="1:5">
      <c r="A79" s="39" t="s">
        <v>1</v>
      </c>
      <c r="B79" s="38" t="s">
        <v>453</v>
      </c>
      <c r="C79" s="38"/>
      <c r="D79" s="38"/>
      <c r="E79" s="38"/>
    </row>
    <row r="80" spans="1:5" ht="25.5" customHeight="1">
      <c r="A80" s="39" t="s">
        <v>4</v>
      </c>
      <c r="B80" s="76" t="s">
        <v>454</v>
      </c>
      <c r="C80" s="76"/>
      <c r="D80" s="76"/>
      <c r="E80" s="76"/>
    </row>
    <row r="81" spans="1:5">
      <c r="A81" s="57" t="s">
        <v>91</v>
      </c>
      <c r="B81" s="58"/>
      <c r="C81" s="62" t="s">
        <v>22</v>
      </c>
      <c r="D81" s="63"/>
      <c r="E81" s="63"/>
    </row>
    <row r="82" spans="1:5">
      <c r="A82" s="39" t="s">
        <v>3</v>
      </c>
      <c r="B82" s="35">
        <v>4.5</v>
      </c>
      <c r="C82" s="36" t="s">
        <v>6</v>
      </c>
      <c r="D82" s="37">
        <v>1201.5</v>
      </c>
      <c r="E82" s="38" t="s">
        <v>7</v>
      </c>
    </row>
    <row r="83" spans="1:5">
      <c r="A83" s="39" t="s">
        <v>2</v>
      </c>
      <c r="B83" s="38" t="s">
        <v>452</v>
      </c>
      <c r="C83" s="38"/>
      <c r="D83" s="38"/>
      <c r="E83" s="38"/>
    </row>
    <row r="84" spans="1:5">
      <c r="A84" s="39" t="s">
        <v>1</v>
      </c>
      <c r="B84" s="38" t="s">
        <v>453</v>
      </c>
      <c r="C84" s="38"/>
      <c r="D84" s="38"/>
      <c r="E84" s="38"/>
    </row>
    <row r="85" spans="1:5" ht="25.5" customHeight="1">
      <c r="A85" s="39" t="s">
        <v>4</v>
      </c>
      <c r="B85" s="76" t="s">
        <v>454</v>
      </c>
      <c r="C85" s="76"/>
      <c r="D85" s="76"/>
      <c r="E85" s="76"/>
    </row>
    <row r="86" spans="1:5">
      <c r="A86" s="57" t="s">
        <v>464</v>
      </c>
      <c r="B86" s="58"/>
      <c r="C86" s="62" t="s">
        <v>22</v>
      </c>
      <c r="D86" s="63"/>
      <c r="E86" s="63"/>
    </row>
    <row r="87" spans="1:5">
      <c r="A87" s="39" t="s">
        <v>3</v>
      </c>
      <c r="B87" s="35">
        <v>4.5</v>
      </c>
      <c r="C87" s="36" t="s">
        <v>6</v>
      </c>
      <c r="D87" s="37">
        <v>1201.5</v>
      </c>
      <c r="E87" s="38" t="s">
        <v>7</v>
      </c>
    </row>
    <row r="88" spans="1:5">
      <c r="A88" s="39" t="s">
        <v>2</v>
      </c>
      <c r="B88" s="38" t="s">
        <v>452</v>
      </c>
      <c r="C88" s="38"/>
      <c r="D88" s="38"/>
      <c r="E88" s="38"/>
    </row>
    <row r="89" spans="1:5">
      <c r="A89" s="39" t="s">
        <v>1</v>
      </c>
      <c r="B89" s="38" t="s">
        <v>453</v>
      </c>
      <c r="C89" s="38"/>
      <c r="D89" s="38"/>
      <c r="E89" s="38"/>
    </row>
    <row r="90" spans="1:5" ht="25.5" customHeight="1">
      <c r="A90" s="39" t="s">
        <v>4</v>
      </c>
      <c r="B90" s="76" t="s">
        <v>454</v>
      </c>
      <c r="C90" s="76"/>
      <c r="D90" s="76"/>
      <c r="E90" s="76"/>
    </row>
    <row r="91" spans="1:5">
      <c r="A91" s="57" t="s">
        <v>460</v>
      </c>
      <c r="B91" s="58"/>
      <c r="C91" s="62" t="s">
        <v>22</v>
      </c>
      <c r="D91" s="63"/>
      <c r="E91" s="63"/>
    </row>
    <row r="92" spans="1:5">
      <c r="A92" s="39" t="s">
        <v>3</v>
      </c>
      <c r="B92" s="35">
        <v>4.5</v>
      </c>
      <c r="C92" s="36" t="s">
        <v>6</v>
      </c>
      <c r="D92" s="37">
        <v>1201.5</v>
      </c>
      <c r="E92" s="38" t="s">
        <v>7</v>
      </c>
    </row>
    <row r="93" spans="1:5">
      <c r="A93" s="39" t="s">
        <v>2</v>
      </c>
      <c r="B93" s="38" t="s">
        <v>452</v>
      </c>
      <c r="C93" s="38"/>
      <c r="D93" s="38"/>
      <c r="E93" s="38"/>
    </row>
    <row r="94" spans="1:5">
      <c r="A94" s="39" t="s">
        <v>1</v>
      </c>
      <c r="B94" s="38" t="s">
        <v>453</v>
      </c>
      <c r="C94" s="38"/>
      <c r="D94" s="38"/>
      <c r="E94" s="38"/>
    </row>
    <row r="95" spans="1:5" ht="25.5" customHeight="1">
      <c r="A95" s="39" t="s">
        <v>4</v>
      </c>
      <c r="B95" s="76" t="s">
        <v>454</v>
      </c>
      <c r="C95" s="76"/>
      <c r="D95" s="76"/>
      <c r="E95" s="76"/>
    </row>
    <row r="96" spans="1:5" ht="15" customHeight="1">
      <c r="A96" s="57" t="s">
        <v>461</v>
      </c>
      <c r="B96" s="58"/>
      <c r="C96" s="62" t="s">
        <v>462</v>
      </c>
      <c r="D96" s="63"/>
      <c r="E96" s="63"/>
    </row>
    <row r="97" spans="1:5" ht="15" customHeight="1">
      <c r="A97" s="39" t="s">
        <v>3</v>
      </c>
      <c r="B97" s="35">
        <v>4.5</v>
      </c>
      <c r="C97" s="36" t="s">
        <v>6</v>
      </c>
      <c r="D97" s="37">
        <v>855</v>
      </c>
      <c r="E97" s="38" t="s">
        <v>7</v>
      </c>
    </row>
    <row r="98" spans="1:5" ht="15" customHeight="1">
      <c r="A98" s="39" t="s">
        <v>2</v>
      </c>
      <c r="B98" s="38" t="s">
        <v>452</v>
      </c>
      <c r="C98" s="38"/>
      <c r="D98" s="38"/>
      <c r="E98" s="38"/>
    </row>
    <row r="99" spans="1:5" ht="15" customHeight="1">
      <c r="A99" s="39" t="s">
        <v>1</v>
      </c>
      <c r="B99" s="38" t="s">
        <v>453</v>
      </c>
      <c r="C99" s="38"/>
      <c r="D99" s="38"/>
      <c r="E99" s="38"/>
    </row>
    <row r="100" spans="1:5" ht="26.25" customHeight="1">
      <c r="A100" s="39" t="s">
        <v>4</v>
      </c>
      <c r="B100" s="76" t="s">
        <v>463</v>
      </c>
      <c r="C100" s="76"/>
      <c r="D100" s="76"/>
      <c r="E100" s="76"/>
    </row>
    <row r="101" spans="1:5" s="26" customFormat="1" ht="15" customHeight="1">
      <c r="A101" s="41" t="s">
        <v>465</v>
      </c>
      <c r="B101" s="42" t="s">
        <v>466</v>
      </c>
      <c r="C101" s="43" t="s">
        <v>20</v>
      </c>
      <c r="D101" s="44" t="s">
        <v>0</v>
      </c>
      <c r="E101" s="45">
        <f>D103+D108+D118+D113</f>
        <v>4708</v>
      </c>
    </row>
    <row r="102" spans="1:5" s="26" customFormat="1" ht="15" customHeight="1">
      <c r="A102" s="81" t="s">
        <v>467</v>
      </c>
      <c r="B102" s="82"/>
      <c r="C102" s="83" t="s">
        <v>68</v>
      </c>
      <c r="D102" s="84"/>
      <c r="E102" s="84"/>
    </row>
    <row r="103" spans="1:5" s="26" customFormat="1" ht="15" customHeight="1">
      <c r="A103" s="39" t="s">
        <v>3</v>
      </c>
      <c r="B103" s="35">
        <v>5.5</v>
      </c>
      <c r="C103" s="36" t="s">
        <v>6</v>
      </c>
      <c r="D103" s="37">
        <v>1309</v>
      </c>
      <c r="E103" s="38" t="s">
        <v>7</v>
      </c>
    </row>
    <row r="104" spans="1:5" s="26" customFormat="1" ht="15" customHeight="1">
      <c r="A104" s="39" t="s">
        <v>2</v>
      </c>
      <c r="B104" s="38" t="s">
        <v>468</v>
      </c>
      <c r="C104" s="38"/>
      <c r="D104" s="38"/>
      <c r="E104" s="38"/>
    </row>
    <row r="105" spans="1:5" s="26" customFormat="1" ht="15" customHeight="1">
      <c r="A105" s="39" t="s">
        <v>1</v>
      </c>
      <c r="B105" s="38" t="s">
        <v>453</v>
      </c>
      <c r="C105" s="38"/>
      <c r="D105" s="38"/>
      <c r="E105" s="38"/>
    </row>
    <row r="106" spans="1:5" s="26" customFormat="1" ht="30.75" customHeight="1">
      <c r="A106" s="39" t="s">
        <v>4</v>
      </c>
      <c r="B106" s="76" t="s">
        <v>469</v>
      </c>
      <c r="C106" s="76"/>
      <c r="D106" s="76"/>
      <c r="E106" s="76"/>
    </row>
    <row r="107" spans="1:5" s="26" customFormat="1" ht="15" customHeight="1">
      <c r="A107" s="81" t="s">
        <v>470</v>
      </c>
      <c r="B107" s="82"/>
      <c r="C107" s="83" t="s">
        <v>471</v>
      </c>
      <c r="D107" s="84"/>
      <c r="E107" s="84"/>
    </row>
    <row r="108" spans="1:5" s="26" customFormat="1" ht="15" customHeight="1">
      <c r="A108" s="39" t="s">
        <v>3</v>
      </c>
      <c r="B108" s="35">
        <v>5.5</v>
      </c>
      <c r="C108" s="36" t="s">
        <v>6</v>
      </c>
      <c r="D108" s="37">
        <v>1045</v>
      </c>
      <c r="E108" s="38" t="s">
        <v>7</v>
      </c>
    </row>
    <row r="109" spans="1:5" s="26" customFormat="1" ht="15" customHeight="1">
      <c r="A109" s="39" t="s">
        <v>2</v>
      </c>
      <c r="B109" s="38" t="s">
        <v>468</v>
      </c>
      <c r="C109" s="38"/>
      <c r="D109" s="38"/>
      <c r="E109" s="38"/>
    </row>
    <row r="110" spans="1:5" s="26" customFormat="1" ht="15" customHeight="1">
      <c r="A110" s="39" t="s">
        <v>1</v>
      </c>
      <c r="B110" s="38" t="s">
        <v>453</v>
      </c>
      <c r="C110" s="38"/>
      <c r="D110" s="38"/>
      <c r="E110" s="38"/>
    </row>
    <row r="111" spans="1:5" s="26" customFormat="1" ht="31.5" customHeight="1">
      <c r="A111" s="39" t="s">
        <v>4</v>
      </c>
      <c r="B111" s="76" t="s">
        <v>469</v>
      </c>
      <c r="C111" s="76"/>
      <c r="D111" s="76"/>
      <c r="E111" s="76"/>
    </row>
    <row r="112" spans="1:5" s="26" customFormat="1">
      <c r="A112" s="81" t="s">
        <v>472</v>
      </c>
      <c r="B112" s="82"/>
      <c r="C112" s="83" t="s">
        <v>473</v>
      </c>
      <c r="D112" s="84"/>
      <c r="E112" s="84"/>
    </row>
    <row r="113" spans="1:5" s="26" customFormat="1">
      <c r="A113" s="39" t="s">
        <v>3</v>
      </c>
      <c r="B113" s="35">
        <v>5.5</v>
      </c>
      <c r="C113" s="36" t="s">
        <v>6</v>
      </c>
      <c r="D113" s="37">
        <v>1309</v>
      </c>
      <c r="E113" s="38" t="s">
        <v>7</v>
      </c>
    </row>
    <row r="114" spans="1:5" s="26" customFormat="1">
      <c r="A114" s="39" t="s">
        <v>2</v>
      </c>
      <c r="B114" s="38" t="s">
        <v>468</v>
      </c>
      <c r="C114" s="38"/>
      <c r="D114" s="38"/>
      <c r="E114" s="38"/>
    </row>
    <row r="115" spans="1:5" s="26" customFormat="1">
      <c r="A115" s="39" t="s">
        <v>1</v>
      </c>
      <c r="B115" s="38" t="s">
        <v>453</v>
      </c>
      <c r="C115" s="38"/>
      <c r="D115" s="38"/>
      <c r="E115" s="38"/>
    </row>
    <row r="116" spans="1:5" s="26" customFormat="1" ht="31.5" customHeight="1">
      <c r="A116" s="39" t="s">
        <v>4</v>
      </c>
      <c r="B116" s="76" t="s">
        <v>469</v>
      </c>
      <c r="C116" s="76"/>
      <c r="D116" s="76"/>
      <c r="E116" s="76"/>
    </row>
    <row r="117" spans="1:5" s="26" customFormat="1" ht="15" customHeight="1">
      <c r="A117" s="81" t="s">
        <v>474</v>
      </c>
      <c r="B117" s="82"/>
      <c r="C117" s="83" t="s">
        <v>462</v>
      </c>
      <c r="D117" s="84"/>
      <c r="E117" s="84"/>
    </row>
    <row r="118" spans="1:5" s="26" customFormat="1" ht="15" customHeight="1">
      <c r="A118" s="39" t="s">
        <v>3</v>
      </c>
      <c r="B118" s="35">
        <v>5.5</v>
      </c>
      <c r="C118" s="36" t="s">
        <v>6</v>
      </c>
      <c r="D118" s="37">
        <v>1045</v>
      </c>
      <c r="E118" s="38" t="s">
        <v>7</v>
      </c>
    </row>
    <row r="119" spans="1:5" s="26" customFormat="1" ht="15" customHeight="1">
      <c r="A119" s="39" t="s">
        <v>2</v>
      </c>
      <c r="B119" s="38" t="s">
        <v>468</v>
      </c>
      <c r="C119" s="38"/>
      <c r="D119" s="38"/>
      <c r="E119" s="38"/>
    </row>
    <row r="120" spans="1:5" s="26" customFormat="1" ht="15" customHeight="1">
      <c r="A120" s="39" t="s">
        <v>1</v>
      </c>
      <c r="B120" s="38" t="s">
        <v>453</v>
      </c>
      <c r="C120" s="38"/>
      <c r="D120" s="38"/>
      <c r="E120" s="38"/>
    </row>
    <row r="121" spans="1:5" s="26" customFormat="1" ht="29.25" customHeight="1">
      <c r="A121" s="39" t="s">
        <v>4</v>
      </c>
      <c r="B121" s="76" t="s">
        <v>469</v>
      </c>
      <c r="C121" s="76"/>
      <c r="D121" s="76"/>
      <c r="E121" s="76"/>
    </row>
    <row r="122" spans="1:5">
      <c r="A122" s="28" t="s">
        <v>475</v>
      </c>
      <c r="B122" s="29" t="s">
        <v>476</v>
      </c>
      <c r="C122" s="30" t="s">
        <v>451</v>
      </c>
      <c r="D122" s="31" t="s">
        <v>0</v>
      </c>
      <c r="E122" s="32">
        <f>D124+D129+D134+D139+D144+D149+D154+D159+D164</f>
        <v>5452.5</v>
      </c>
    </row>
    <row r="123" spans="1:5">
      <c r="A123" s="57" t="s">
        <v>477</v>
      </c>
      <c r="B123" s="58"/>
      <c r="C123" s="62" t="s">
        <v>22</v>
      </c>
      <c r="D123" s="63"/>
      <c r="E123" s="63"/>
    </row>
    <row r="124" spans="1:5">
      <c r="A124" s="39" t="s">
        <v>3</v>
      </c>
      <c r="B124" s="35">
        <v>2.5</v>
      </c>
      <c r="C124" s="36" t="s">
        <v>6</v>
      </c>
      <c r="D124" s="37">
        <v>667.5</v>
      </c>
      <c r="E124" s="38" t="s">
        <v>7</v>
      </c>
    </row>
    <row r="125" spans="1:5">
      <c r="A125" s="39" t="s">
        <v>2</v>
      </c>
      <c r="B125" s="38" t="s">
        <v>478</v>
      </c>
      <c r="C125" s="38"/>
      <c r="D125" s="38"/>
      <c r="E125" s="38"/>
    </row>
    <row r="126" spans="1:5">
      <c r="A126" s="39" t="s">
        <v>1</v>
      </c>
      <c r="B126" s="38" t="s">
        <v>479</v>
      </c>
      <c r="C126" s="38"/>
      <c r="D126" s="38"/>
      <c r="E126" s="38"/>
    </row>
    <row r="127" spans="1:5">
      <c r="A127" s="39" t="s">
        <v>4</v>
      </c>
      <c r="B127" s="76" t="s">
        <v>483</v>
      </c>
      <c r="C127" s="76"/>
      <c r="D127" s="76"/>
      <c r="E127" s="76"/>
    </row>
    <row r="128" spans="1:5">
      <c r="A128" s="57" t="s">
        <v>361</v>
      </c>
      <c r="B128" s="58"/>
      <c r="C128" s="62" t="s">
        <v>22</v>
      </c>
      <c r="D128" s="63"/>
      <c r="E128" s="63"/>
    </row>
    <row r="129" spans="1:5">
      <c r="A129" s="39" t="s">
        <v>3</v>
      </c>
      <c r="B129" s="35">
        <v>2.5</v>
      </c>
      <c r="C129" s="36" t="s">
        <v>6</v>
      </c>
      <c r="D129" s="37">
        <v>595</v>
      </c>
      <c r="E129" s="38" t="s">
        <v>7</v>
      </c>
    </row>
    <row r="130" spans="1:5">
      <c r="A130" s="39" t="s">
        <v>2</v>
      </c>
      <c r="B130" s="38" t="s">
        <v>478</v>
      </c>
      <c r="C130" s="38"/>
      <c r="D130" s="38"/>
      <c r="E130" s="38"/>
    </row>
    <row r="131" spans="1:5">
      <c r="A131" s="39" t="s">
        <v>1</v>
      </c>
      <c r="B131" s="38" t="s">
        <v>479</v>
      </c>
      <c r="C131" s="38"/>
      <c r="D131" s="38"/>
      <c r="E131" s="38"/>
    </row>
    <row r="132" spans="1:5">
      <c r="A132" s="39" t="s">
        <v>4</v>
      </c>
      <c r="B132" s="76" t="s">
        <v>483</v>
      </c>
      <c r="C132" s="76"/>
      <c r="D132" s="76"/>
      <c r="E132" s="76"/>
    </row>
    <row r="133" spans="1:5">
      <c r="A133" s="57" t="s">
        <v>480</v>
      </c>
      <c r="B133" s="58"/>
      <c r="C133" s="62" t="s">
        <v>22</v>
      </c>
      <c r="D133" s="63"/>
      <c r="E133" s="63"/>
    </row>
    <row r="134" spans="1:5">
      <c r="A134" s="39" t="s">
        <v>3</v>
      </c>
      <c r="B134" s="35">
        <v>2.5</v>
      </c>
      <c r="C134" s="36" t="s">
        <v>6</v>
      </c>
      <c r="D134" s="37">
        <v>595</v>
      </c>
      <c r="E134" s="38" t="s">
        <v>7</v>
      </c>
    </row>
    <row r="135" spans="1:5">
      <c r="A135" s="39" t="s">
        <v>2</v>
      </c>
      <c r="B135" s="38" t="s">
        <v>478</v>
      </c>
      <c r="C135" s="38"/>
      <c r="D135" s="38"/>
      <c r="E135" s="38"/>
    </row>
    <row r="136" spans="1:5">
      <c r="A136" s="39" t="s">
        <v>1</v>
      </c>
      <c r="B136" s="38" t="s">
        <v>479</v>
      </c>
      <c r="C136" s="38"/>
      <c r="D136" s="38"/>
      <c r="E136" s="38"/>
    </row>
    <row r="137" spans="1:5">
      <c r="A137" s="39" t="s">
        <v>4</v>
      </c>
      <c r="B137" s="76" t="s">
        <v>483</v>
      </c>
      <c r="C137" s="76"/>
      <c r="D137" s="76"/>
      <c r="E137" s="76"/>
    </row>
    <row r="138" spans="1:5">
      <c r="A138" s="57" t="s">
        <v>481</v>
      </c>
      <c r="B138" s="58"/>
      <c r="C138" s="62" t="s">
        <v>22</v>
      </c>
      <c r="D138" s="63"/>
      <c r="E138" s="63"/>
    </row>
    <row r="139" spans="1:5">
      <c r="A139" s="39" t="s">
        <v>3</v>
      </c>
      <c r="B139" s="35">
        <v>2.5</v>
      </c>
      <c r="C139" s="36" t="s">
        <v>6</v>
      </c>
      <c r="D139" s="37">
        <v>595</v>
      </c>
      <c r="E139" s="38" t="s">
        <v>7</v>
      </c>
    </row>
    <row r="140" spans="1:5">
      <c r="A140" s="39" t="s">
        <v>2</v>
      </c>
      <c r="B140" s="38" t="s">
        <v>478</v>
      </c>
      <c r="C140" s="38"/>
      <c r="D140" s="38"/>
      <c r="E140" s="38"/>
    </row>
    <row r="141" spans="1:5">
      <c r="A141" s="39" t="s">
        <v>1</v>
      </c>
      <c r="B141" s="38" t="s">
        <v>479</v>
      </c>
      <c r="C141" s="38"/>
      <c r="D141" s="38"/>
      <c r="E141" s="38"/>
    </row>
    <row r="142" spans="1:5">
      <c r="A142" s="39" t="s">
        <v>4</v>
      </c>
      <c r="B142" s="76" t="s">
        <v>483</v>
      </c>
      <c r="C142" s="76"/>
      <c r="D142" s="76"/>
      <c r="E142" s="76"/>
    </row>
    <row r="143" spans="1:5">
      <c r="A143" s="57" t="s">
        <v>482</v>
      </c>
      <c r="B143" s="58"/>
      <c r="C143" s="62" t="s">
        <v>462</v>
      </c>
      <c r="D143" s="63"/>
      <c r="E143" s="63"/>
    </row>
    <row r="144" spans="1:5">
      <c r="A144" s="39" t="s">
        <v>3</v>
      </c>
      <c r="B144" s="35">
        <v>2.5</v>
      </c>
      <c r="C144" s="36" t="s">
        <v>6</v>
      </c>
      <c r="D144" s="37">
        <v>475</v>
      </c>
      <c r="E144" s="38" t="s">
        <v>7</v>
      </c>
    </row>
    <row r="145" spans="1:5">
      <c r="A145" s="39" t="s">
        <v>2</v>
      </c>
      <c r="B145" s="38" t="s">
        <v>478</v>
      </c>
      <c r="C145" s="38"/>
      <c r="D145" s="38"/>
      <c r="E145" s="38"/>
    </row>
    <row r="146" spans="1:5">
      <c r="A146" s="39" t="s">
        <v>1</v>
      </c>
      <c r="B146" s="38" t="s">
        <v>479</v>
      </c>
      <c r="C146" s="38"/>
      <c r="D146" s="38"/>
      <c r="E146" s="38"/>
    </row>
    <row r="147" spans="1:5">
      <c r="A147" s="39" t="s">
        <v>4</v>
      </c>
      <c r="B147" s="76" t="s">
        <v>483</v>
      </c>
      <c r="C147" s="76"/>
      <c r="D147" s="76"/>
      <c r="E147" s="76"/>
    </row>
    <row r="148" spans="1:5">
      <c r="A148" s="57" t="s">
        <v>161</v>
      </c>
      <c r="B148" s="58"/>
      <c r="C148" s="62" t="s">
        <v>22</v>
      </c>
      <c r="D148" s="63"/>
      <c r="E148" s="63"/>
    </row>
    <row r="149" spans="1:5">
      <c r="A149" s="39" t="s">
        <v>3</v>
      </c>
      <c r="B149" s="35">
        <v>2.5</v>
      </c>
      <c r="C149" s="36" t="s">
        <v>6</v>
      </c>
      <c r="D149" s="37">
        <v>595</v>
      </c>
      <c r="E149" s="38" t="s">
        <v>7</v>
      </c>
    </row>
    <row r="150" spans="1:5">
      <c r="A150" s="39" t="s">
        <v>2</v>
      </c>
      <c r="B150" s="38" t="s">
        <v>478</v>
      </c>
      <c r="C150" s="38"/>
      <c r="D150" s="38"/>
      <c r="E150" s="38"/>
    </row>
    <row r="151" spans="1:5">
      <c r="A151" s="39" t="s">
        <v>1</v>
      </c>
      <c r="B151" s="38" t="s">
        <v>479</v>
      </c>
      <c r="C151" s="38"/>
      <c r="D151" s="38"/>
      <c r="E151" s="38"/>
    </row>
    <row r="152" spans="1:5" ht="15" customHeight="1">
      <c r="A152" s="39" t="s">
        <v>4</v>
      </c>
      <c r="B152" s="76" t="s">
        <v>454</v>
      </c>
      <c r="C152" s="76"/>
      <c r="D152" s="76"/>
      <c r="E152" s="76"/>
    </row>
    <row r="153" spans="1:5">
      <c r="A153" s="57" t="s">
        <v>460</v>
      </c>
      <c r="B153" s="58"/>
      <c r="C153" s="62" t="s">
        <v>22</v>
      </c>
      <c r="D153" s="63"/>
      <c r="E153" s="63"/>
    </row>
    <row r="154" spans="1:5">
      <c r="A154" s="39" t="s">
        <v>3</v>
      </c>
      <c r="B154" s="35">
        <v>2.5</v>
      </c>
      <c r="C154" s="36" t="s">
        <v>6</v>
      </c>
      <c r="D154" s="37">
        <v>667.5</v>
      </c>
      <c r="E154" s="38" t="s">
        <v>7</v>
      </c>
    </row>
    <row r="155" spans="1:5">
      <c r="A155" s="39" t="s">
        <v>2</v>
      </c>
      <c r="B155" s="38" t="s">
        <v>478</v>
      </c>
      <c r="C155" s="38"/>
      <c r="D155" s="38"/>
      <c r="E155" s="38"/>
    </row>
    <row r="156" spans="1:5">
      <c r="A156" s="39" t="s">
        <v>1</v>
      </c>
      <c r="B156" s="38" t="s">
        <v>479</v>
      </c>
      <c r="C156" s="38"/>
      <c r="D156" s="38"/>
      <c r="E156" s="38"/>
    </row>
    <row r="157" spans="1:5" ht="15" customHeight="1">
      <c r="A157" s="39" t="s">
        <v>4</v>
      </c>
      <c r="B157" s="76" t="s">
        <v>454</v>
      </c>
      <c r="C157" s="76"/>
      <c r="D157" s="76"/>
      <c r="E157" s="76"/>
    </row>
    <row r="158" spans="1:5" ht="15" customHeight="1">
      <c r="A158" s="57" t="s">
        <v>484</v>
      </c>
      <c r="B158" s="58"/>
      <c r="C158" s="62" t="s">
        <v>22</v>
      </c>
      <c r="D158" s="63"/>
      <c r="E158" s="63"/>
    </row>
    <row r="159" spans="1:5" ht="15" customHeight="1">
      <c r="A159" s="39" t="s">
        <v>3</v>
      </c>
      <c r="B159" s="35">
        <v>2.5</v>
      </c>
      <c r="C159" s="36" t="s">
        <v>6</v>
      </c>
      <c r="D159" s="37">
        <v>667.5</v>
      </c>
      <c r="E159" s="38" t="s">
        <v>7</v>
      </c>
    </row>
    <row r="160" spans="1:5" ht="15" customHeight="1">
      <c r="A160" s="39" t="s">
        <v>2</v>
      </c>
      <c r="B160" s="38" t="s">
        <v>478</v>
      </c>
      <c r="C160" s="38"/>
      <c r="D160" s="38"/>
      <c r="E160" s="38"/>
    </row>
    <row r="161" spans="1:5" ht="15" customHeight="1">
      <c r="A161" s="39" t="s">
        <v>1</v>
      </c>
      <c r="B161" s="38" t="s">
        <v>479</v>
      </c>
      <c r="C161" s="38"/>
      <c r="D161" s="38"/>
      <c r="E161" s="38"/>
    </row>
    <row r="162" spans="1:5" ht="15" customHeight="1">
      <c r="A162" s="39" t="s">
        <v>4</v>
      </c>
      <c r="B162" s="76" t="s">
        <v>454</v>
      </c>
      <c r="C162" s="76"/>
      <c r="D162" s="76"/>
      <c r="E162" s="76"/>
    </row>
    <row r="163" spans="1:5" ht="15" customHeight="1">
      <c r="A163" s="57" t="s">
        <v>485</v>
      </c>
      <c r="B163" s="58"/>
      <c r="C163" s="62" t="s">
        <v>22</v>
      </c>
      <c r="D163" s="63"/>
      <c r="E163" s="63"/>
    </row>
    <row r="164" spans="1:5" ht="15" customHeight="1">
      <c r="A164" s="39" t="s">
        <v>3</v>
      </c>
      <c r="B164" s="35">
        <v>2.5</v>
      </c>
      <c r="C164" s="36" t="s">
        <v>6</v>
      </c>
      <c r="D164" s="37">
        <v>595</v>
      </c>
      <c r="E164" s="38" t="s">
        <v>7</v>
      </c>
    </row>
    <row r="165" spans="1:5" ht="15" customHeight="1">
      <c r="A165" s="39" t="s">
        <v>2</v>
      </c>
      <c r="B165" s="38" t="s">
        <v>478</v>
      </c>
      <c r="C165" s="38"/>
      <c r="D165" s="38"/>
      <c r="E165" s="38"/>
    </row>
    <row r="166" spans="1:5" ht="15" customHeight="1">
      <c r="A166" s="39" t="s">
        <v>1</v>
      </c>
      <c r="B166" s="38" t="s">
        <v>479</v>
      </c>
      <c r="C166" s="38"/>
      <c r="D166" s="38"/>
      <c r="E166" s="38"/>
    </row>
    <row r="167" spans="1:5" ht="15" customHeight="1">
      <c r="A167" s="39" t="s">
        <v>4</v>
      </c>
      <c r="B167" s="76" t="s">
        <v>454</v>
      </c>
      <c r="C167" s="76"/>
      <c r="D167" s="76"/>
      <c r="E167" s="76"/>
    </row>
    <row r="168" spans="1:5">
      <c r="A168" s="28" t="s">
        <v>486</v>
      </c>
      <c r="B168" s="29" t="s">
        <v>41</v>
      </c>
      <c r="C168" s="30" t="s">
        <v>42</v>
      </c>
      <c r="D168" s="31" t="s">
        <v>0</v>
      </c>
      <c r="E168" s="32">
        <f>D170+D175+D180+D185+D190</f>
        <v>6852</v>
      </c>
    </row>
    <row r="169" spans="1:5">
      <c r="A169" s="81" t="s">
        <v>247</v>
      </c>
      <c r="B169" s="82"/>
      <c r="C169" s="83" t="s">
        <v>487</v>
      </c>
      <c r="D169" s="84"/>
      <c r="E169" s="84"/>
    </row>
    <row r="170" spans="1:5">
      <c r="A170" s="39" t="s">
        <v>3</v>
      </c>
      <c r="B170" s="35">
        <v>5</v>
      </c>
      <c r="C170" s="36" t="s">
        <v>6</v>
      </c>
      <c r="D170" s="37">
        <v>1428</v>
      </c>
      <c r="E170" s="38" t="s">
        <v>5</v>
      </c>
    </row>
    <row r="171" spans="1:5">
      <c r="A171" s="39" t="s">
        <v>2</v>
      </c>
      <c r="B171" s="38" t="s">
        <v>488</v>
      </c>
      <c r="C171" s="38"/>
      <c r="D171" s="38"/>
      <c r="E171" s="38"/>
    </row>
    <row r="172" spans="1:5">
      <c r="A172" s="39" t="s">
        <v>1</v>
      </c>
      <c r="B172" s="38" t="s">
        <v>489</v>
      </c>
      <c r="C172" s="38"/>
      <c r="D172" s="38"/>
      <c r="E172" s="38"/>
    </row>
    <row r="173" spans="1:5" ht="25.5" customHeight="1">
      <c r="A173" s="39" t="s">
        <v>4</v>
      </c>
      <c r="B173" s="76" t="s">
        <v>490</v>
      </c>
      <c r="C173" s="76"/>
      <c r="D173" s="76"/>
      <c r="E173" s="76"/>
    </row>
    <row r="174" spans="1:5">
      <c r="A174" s="81" t="s">
        <v>491</v>
      </c>
      <c r="B174" s="82"/>
      <c r="C174" s="83" t="s">
        <v>22</v>
      </c>
      <c r="D174" s="84"/>
      <c r="E174" s="84"/>
    </row>
    <row r="175" spans="1:5">
      <c r="A175" s="39" t="s">
        <v>3</v>
      </c>
      <c r="B175" s="35">
        <v>5</v>
      </c>
      <c r="C175" s="36" t="s">
        <v>6</v>
      </c>
      <c r="D175" s="37">
        <v>1428</v>
      </c>
      <c r="E175" s="38" t="s">
        <v>5</v>
      </c>
    </row>
    <row r="176" spans="1:5">
      <c r="A176" s="39" t="s">
        <v>2</v>
      </c>
      <c r="B176" s="38" t="s">
        <v>488</v>
      </c>
      <c r="C176" s="38"/>
      <c r="D176" s="38"/>
      <c r="E176" s="38"/>
    </row>
    <row r="177" spans="1:5">
      <c r="A177" s="39" t="s">
        <v>1</v>
      </c>
      <c r="B177" s="38" t="s">
        <v>489</v>
      </c>
      <c r="C177" s="38"/>
      <c r="D177" s="38"/>
      <c r="E177" s="38"/>
    </row>
    <row r="178" spans="1:5" ht="31.5" customHeight="1">
      <c r="A178" s="39" t="s">
        <v>4</v>
      </c>
      <c r="B178" s="76" t="s">
        <v>490</v>
      </c>
      <c r="C178" s="76"/>
      <c r="D178" s="76"/>
      <c r="E178" s="76"/>
    </row>
    <row r="179" spans="1:5">
      <c r="A179" s="81" t="s">
        <v>254</v>
      </c>
      <c r="B179" s="82"/>
      <c r="C179" s="83" t="s">
        <v>22</v>
      </c>
      <c r="D179" s="84"/>
      <c r="E179" s="84"/>
    </row>
    <row r="180" spans="1:5">
      <c r="A180" s="39" t="s">
        <v>3</v>
      </c>
      <c r="B180" s="35">
        <v>5</v>
      </c>
      <c r="C180" s="36" t="s">
        <v>6</v>
      </c>
      <c r="D180" s="37">
        <v>1428</v>
      </c>
      <c r="E180" s="38" t="s">
        <v>5</v>
      </c>
    </row>
    <row r="181" spans="1:5">
      <c r="A181" s="39" t="s">
        <v>2</v>
      </c>
      <c r="B181" s="38" t="s">
        <v>488</v>
      </c>
      <c r="C181" s="38"/>
      <c r="D181" s="38"/>
      <c r="E181" s="38"/>
    </row>
    <row r="182" spans="1:5">
      <c r="A182" s="39" t="s">
        <v>1</v>
      </c>
      <c r="B182" s="38" t="s">
        <v>489</v>
      </c>
      <c r="C182" s="38"/>
      <c r="D182" s="38"/>
      <c r="E182" s="38"/>
    </row>
    <row r="183" spans="1:5" ht="28.5" customHeight="1">
      <c r="A183" s="39" t="s">
        <v>4</v>
      </c>
      <c r="B183" s="76" t="s">
        <v>490</v>
      </c>
      <c r="C183" s="76"/>
      <c r="D183" s="76"/>
      <c r="E183" s="76"/>
    </row>
    <row r="184" spans="1:5">
      <c r="A184" s="81" t="s">
        <v>278</v>
      </c>
      <c r="B184" s="82"/>
      <c r="C184" s="83" t="s">
        <v>22</v>
      </c>
      <c r="D184" s="84"/>
      <c r="E184" s="84"/>
    </row>
    <row r="185" spans="1:5">
      <c r="A185" s="39" t="s">
        <v>3</v>
      </c>
      <c r="B185" s="35">
        <v>5</v>
      </c>
      <c r="C185" s="36" t="s">
        <v>6</v>
      </c>
      <c r="D185" s="37">
        <v>1428</v>
      </c>
      <c r="E185" s="38" t="s">
        <v>5</v>
      </c>
    </row>
    <row r="186" spans="1:5">
      <c r="A186" s="39" t="s">
        <v>2</v>
      </c>
      <c r="B186" s="38" t="s">
        <v>488</v>
      </c>
      <c r="C186" s="38"/>
      <c r="D186" s="38"/>
      <c r="E186" s="38"/>
    </row>
    <row r="187" spans="1:5">
      <c r="A187" s="39" t="s">
        <v>1</v>
      </c>
      <c r="B187" s="38" t="s">
        <v>489</v>
      </c>
      <c r="C187" s="38"/>
      <c r="D187" s="38"/>
      <c r="E187" s="38"/>
    </row>
    <row r="188" spans="1:5" ht="28.5" customHeight="1">
      <c r="A188" s="39" t="s">
        <v>4</v>
      </c>
      <c r="B188" s="76" t="s">
        <v>490</v>
      </c>
      <c r="C188" s="76"/>
      <c r="D188" s="76"/>
      <c r="E188" s="76"/>
    </row>
    <row r="189" spans="1:5">
      <c r="A189" s="77" t="s">
        <v>215</v>
      </c>
      <c r="B189" s="78"/>
      <c r="C189" s="79" t="s">
        <v>19</v>
      </c>
      <c r="D189" s="80"/>
      <c r="E189" s="80"/>
    </row>
    <row r="190" spans="1:5">
      <c r="A190" s="33" t="s">
        <v>3</v>
      </c>
      <c r="B190" s="35">
        <v>5</v>
      </c>
      <c r="C190" s="36" t="s">
        <v>6</v>
      </c>
      <c r="D190" s="37">
        <v>1140</v>
      </c>
      <c r="E190" s="38" t="s">
        <v>5</v>
      </c>
    </row>
    <row r="191" spans="1:5">
      <c r="A191" s="33" t="s">
        <v>2</v>
      </c>
      <c r="B191" s="38" t="s">
        <v>488</v>
      </c>
      <c r="C191" s="38"/>
      <c r="D191" s="38"/>
      <c r="E191" s="38"/>
    </row>
    <row r="192" spans="1:5">
      <c r="A192" s="33" t="s">
        <v>1</v>
      </c>
      <c r="B192" s="38" t="s">
        <v>489</v>
      </c>
      <c r="C192" s="38"/>
      <c r="D192" s="38"/>
      <c r="E192" s="38"/>
    </row>
    <row r="193" spans="1:5" ht="30.75" customHeight="1">
      <c r="A193" s="34" t="s">
        <v>4</v>
      </c>
      <c r="B193" s="76" t="s">
        <v>492</v>
      </c>
      <c r="C193" s="76"/>
      <c r="D193" s="76"/>
      <c r="E193" s="76"/>
    </row>
    <row r="194" spans="1:5">
      <c r="A194" s="28" t="s">
        <v>493</v>
      </c>
      <c r="B194" s="29" t="s">
        <v>192</v>
      </c>
      <c r="C194" s="30" t="s">
        <v>107</v>
      </c>
      <c r="D194" s="31" t="s">
        <v>0</v>
      </c>
      <c r="E194" s="32">
        <f>D196+D201+D206</f>
        <v>3196.8</v>
      </c>
    </row>
    <row r="195" spans="1:5">
      <c r="A195" s="57" t="s">
        <v>494</v>
      </c>
      <c r="B195" s="58"/>
      <c r="C195" s="62" t="s">
        <v>22</v>
      </c>
      <c r="D195" s="63"/>
      <c r="E195" s="63"/>
    </row>
    <row r="196" spans="1:5">
      <c r="A196" s="39" t="s">
        <v>3</v>
      </c>
      <c r="B196" s="35">
        <v>4</v>
      </c>
      <c r="C196" s="36" t="s">
        <v>6</v>
      </c>
      <c r="D196" s="37">
        <v>1142.4000000000001</v>
      </c>
      <c r="E196" s="38" t="s">
        <v>5</v>
      </c>
    </row>
    <row r="197" spans="1:5">
      <c r="A197" s="39" t="s">
        <v>2</v>
      </c>
      <c r="B197" s="38" t="s">
        <v>446</v>
      </c>
      <c r="C197" s="38"/>
      <c r="D197" s="38"/>
      <c r="E197" s="38"/>
    </row>
    <row r="198" spans="1:5">
      <c r="A198" s="39" t="s">
        <v>1</v>
      </c>
      <c r="B198" s="38" t="s">
        <v>136</v>
      </c>
      <c r="C198" s="38"/>
      <c r="D198" s="38"/>
      <c r="E198" s="38"/>
    </row>
    <row r="199" spans="1:5" ht="28.5" customHeight="1">
      <c r="A199" s="39" t="s">
        <v>4</v>
      </c>
      <c r="B199" s="76" t="s">
        <v>495</v>
      </c>
      <c r="C199" s="76"/>
      <c r="D199" s="76"/>
      <c r="E199" s="76"/>
    </row>
    <row r="200" spans="1:5">
      <c r="A200" s="60" t="s">
        <v>496</v>
      </c>
      <c r="B200" s="61"/>
      <c r="C200" s="64" t="s">
        <v>22</v>
      </c>
      <c r="D200" s="65"/>
      <c r="E200" s="65"/>
    </row>
    <row r="201" spans="1:5">
      <c r="A201" s="39" t="s">
        <v>3</v>
      </c>
      <c r="B201" s="35">
        <v>4</v>
      </c>
      <c r="C201" s="36" t="s">
        <v>6</v>
      </c>
      <c r="D201" s="37">
        <v>1142.4000000000001</v>
      </c>
      <c r="E201" s="38" t="s">
        <v>5</v>
      </c>
    </row>
    <row r="202" spans="1:5">
      <c r="A202" s="39" t="s">
        <v>2</v>
      </c>
      <c r="B202" s="38" t="s">
        <v>446</v>
      </c>
      <c r="C202" s="38"/>
      <c r="D202" s="38"/>
      <c r="E202" s="38"/>
    </row>
    <row r="203" spans="1:5">
      <c r="A203" s="39" t="s">
        <v>1</v>
      </c>
      <c r="B203" s="38" t="s">
        <v>136</v>
      </c>
      <c r="C203" s="38"/>
      <c r="D203" s="38"/>
      <c r="E203" s="38"/>
    </row>
    <row r="204" spans="1:5" ht="28.5" customHeight="1">
      <c r="A204" s="39" t="s">
        <v>4</v>
      </c>
      <c r="B204" s="76" t="s">
        <v>495</v>
      </c>
      <c r="C204" s="76"/>
      <c r="D204" s="76"/>
      <c r="E204" s="76"/>
    </row>
    <row r="205" spans="1:5">
      <c r="A205" s="60" t="s">
        <v>497</v>
      </c>
      <c r="B205" s="61"/>
      <c r="C205" s="64" t="s">
        <v>19</v>
      </c>
      <c r="D205" s="65"/>
      <c r="E205" s="65"/>
    </row>
    <row r="206" spans="1:5">
      <c r="A206" s="39" t="s">
        <v>3</v>
      </c>
      <c r="B206" s="35">
        <v>4</v>
      </c>
      <c r="C206" s="36" t="s">
        <v>6</v>
      </c>
      <c r="D206" s="37">
        <v>912</v>
      </c>
      <c r="E206" s="38" t="s">
        <v>5</v>
      </c>
    </row>
    <row r="207" spans="1:5">
      <c r="A207" s="39" t="s">
        <v>2</v>
      </c>
      <c r="B207" s="38" t="s">
        <v>446</v>
      </c>
      <c r="C207" s="38"/>
      <c r="D207" s="38"/>
      <c r="E207" s="38"/>
    </row>
    <row r="208" spans="1:5">
      <c r="A208" s="39" t="s">
        <v>1</v>
      </c>
      <c r="B208" s="38" t="s">
        <v>136</v>
      </c>
      <c r="C208" s="38"/>
      <c r="D208" s="38"/>
      <c r="E208" s="38"/>
    </row>
    <row r="209" spans="1:5" ht="29.25" customHeight="1">
      <c r="A209" s="39" t="s">
        <v>4</v>
      </c>
      <c r="B209" s="76" t="s">
        <v>498</v>
      </c>
      <c r="C209" s="76"/>
      <c r="D209" s="76"/>
      <c r="E209" s="76"/>
    </row>
    <row r="210" spans="1:5">
      <c r="A210" s="28" t="s">
        <v>499</v>
      </c>
      <c r="B210" s="29" t="s">
        <v>106</v>
      </c>
      <c r="C210" s="30" t="s">
        <v>107</v>
      </c>
      <c r="D210" s="31" t="s">
        <v>0</v>
      </c>
      <c r="E210" s="32">
        <f>D212+D217+D222</f>
        <v>1598.4</v>
      </c>
    </row>
    <row r="211" spans="1:5">
      <c r="A211" s="60" t="s">
        <v>500</v>
      </c>
      <c r="B211" s="61"/>
      <c r="C211" s="64" t="s">
        <v>22</v>
      </c>
      <c r="D211" s="65"/>
      <c r="E211" s="65"/>
    </row>
    <row r="212" spans="1:5">
      <c r="A212" s="39" t="s">
        <v>3</v>
      </c>
      <c r="B212" s="35">
        <v>2</v>
      </c>
      <c r="C212" s="36" t="s">
        <v>6</v>
      </c>
      <c r="D212" s="37">
        <v>571.20000000000005</v>
      </c>
      <c r="E212" s="38" t="s">
        <v>5</v>
      </c>
    </row>
    <row r="213" spans="1:5">
      <c r="A213" s="39" t="s">
        <v>2</v>
      </c>
      <c r="B213" s="38" t="s">
        <v>501</v>
      </c>
      <c r="C213" s="38"/>
      <c r="D213" s="38"/>
      <c r="E213" s="38"/>
    </row>
    <row r="214" spans="1:5">
      <c r="A214" s="39" t="s">
        <v>1</v>
      </c>
      <c r="B214" s="38" t="s">
        <v>489</v>
      </c>
      <c r="C214" s="38"/>
      <c r="D214" s="38"/>
      <c r="E214" s="38"/>
    </row>
    <row r="215" spans="1:5">
      <c r="A215" s="39" t="s">
        <v>4</v>
      </c>
      <c r="B215" s="76" t="s">
        <v>502</v>
      </c>
      <c r="C215" s="76"/>
      <c r="D215" s="76"/>
      <c r="E215" s="76"/>
    </row>
    <row r="216" spans="1:5">
      <c r="A216" s="60" t="s">
        <v>29</v>
      </c>
      <c r="B216" s="61"/>
      <c r="C216" s="64" t="s">
        <v>22</v>
      </c>
      <c r="D216" s="65"/>
      <c r="E216" s="65"/>
    </row>
    <row r="217" spans="1:5">
      <c r="A217" s="39" t="s">
        <v>3</v>
      </c>
      <c r="B217" s="35">
        <v>2</v>
      </c>
      <c r="C217" s="36" t="s">
        <v>6</v>
      </c>
      <c r="D217" s="37">
        <v>571.20000000000005</v>
      </c>
      <c r="E217" s="38" t="s">
        <v>5</v>
      </c>
    </row>
    <row r="218" spans="1:5">
      <c r="A218" s="39" t="s">
        <v>2</v>
      </c>
      <c r="B218" s="38" t="s">
        <v>501</v>
      </c>
      <c r="C218" s="38"/>
      <c r="D218" s="38"/>
      <c r="E218" s="38"/>
    </row>
    <row r="219" spans="1:5">
      <c r="A219" s="39" t="s">
        <v>1</v>
      </c>
      <c r="B219" s="38" t="s">
        <v>489</v>
      </c>
      <c r="C219" s="38"/>
      <c r="D219" s="38"/>
      <c r="E219" s="38"/>
    </row>
    <row r="220" spans="1:5" ht="15" customHeight="1">
      <c r="A220" s="39" t="s">
        <v>4</v>
      </c>
      <c r="B220" s="76" t="s">
        <v>502</v>
      </c>
      <c r="C220" s="76"/>
      <c r="D220" s="76"/>
      <c r="E220" s="76"/>
    </row>
    <row r="221" spans="1:5">
      <c r="A221" s="60" t="s">
        <v>497</v>
      </c>
      <c r="B221" s="61"/>
      <c r="C221" s="64" t="s">
        <v>19</v>
      </c>
      <c r="D221" s="65"/>
      <c r="E221" s="65"/>
    </row>
    <row r="222" spans="1:5">
      <c r="A222" s="39" t="s">
        <v>3</v>
      </c>
      <c r="B222" s="35">
        <v>2</v>
      </c>
      <c r="C222" s="36" t="s">
        <v>6</v>
      </c>
      <c r="D222" s="37">
        <v>456</v>
      </c>
      <c r="E222" s="38" t="s">
        <v>5</v>
      </c>
    </row>
    <row r="223" spans="1:5">
      <c r="A223" s="39" t="s">
        <v>2</v>
      </c>
      <c r="B223" s="38" t="s">
        <v>501</v>
      </c>
      <c r="C223" s="38"/>
      <c r="D223" s="38"/>
      <c r="E223" s="38"/>
    </row>
    <row r="224" spans="1:5">
      <c r="A224" s="39" t="s">
        <v>1</v>
      </c>
      <c r="B224" s="38" t="s">
        <v>489</v>
      </c>
      <c r="C224" s="38"/>
      <c r="D224" s="38"/>
      <c r="E224" s="38"/>
    </row>
    <row r="225" spans="1:5" ht="27" customHeight="1">
      <c r="A225" s="39" t="s">
        <v>4</v>
      </c>
      <c r="B225" s="76" t="s">
        <v>503</v>
      </c>
      <c r="C225" s="76"/>
      <c r="D225" s="76"/>
      <c r="E225" s="76"/>
    </row>
    <row r="226" spans="1:5">
      <c r="A226" s="28" t="s">
        <v>504</v>
      </c>
      <c r="B226" s="29" t="s">
        <v>118</v>
      </c>
      <c r="C226" s="30" t="s">
        <v>107</v>
      </c>
      <c r="D226" s="31" t="s">
        <v>0</v>
      </c>
      <c r="E226" s="32">
        <f>D228+D233+D238</f>
        <v>2229</v>
      </c>
    </row>
    <row r="227" spans="1:5">
      <c r="A227" s="60" t="s">
        <v>505</v>
      </c>
      <c r="B227" s="61"/>
      <c r="C227" s="64" t="s">
        <v>60</v>
      </c>
      <c r="D227" s="65"/>
      <c r="E227" s="65"/>
    </row>
    <row r="228" spans="1:5">
      <c r="A228" s="39" t="s">
        <v>3</v>
      </c>
      <c r="B228" s="35">
        <v>3</v>
      </c>
      <c r="C228" s="36" t="s">
        <v>6</v>
      </c>
      <c r="D228" s="37">
        <v>801</v>
      </c>
      <c r="E228" s="38" t="s">
        <v>7</v>
      </c>
    </row>
    <row r="229" spans="1:5">
      <c r="A229" s="39" t="s">
        <v>2</v>
      </c>
      <c r="B229" s="38" t="s">
        <v>506</v>
      </c>
      <c r="C229" s="38"/>
      <c r="D229" s="38"/>
      <c r="E229" s="38"/>
    </row>
    <row r="230" spans="1:5">
      <c r="A230" s="39" t="s">
        <v>1</v>
      </c>
      <c r="B230" s="38" t="s">
        <v>202</v>
      </c>
      <c r="C230" s="38"/>
      <c r="D230" s="38"/>
      <c r="E230" s="38"/>
    </row>
    <row r="231" spans="1:5" ht="27" customHeight="1">
      <c r="A231" s="39" t="s">
        <v>4</v>
      </c>
      <c r="B231" s="76" t="s">
        <v>469</v>
      </c>
      <c r="C231" s="76"/>
      <c r="D231" s="76"/>
      <c r="E231" s="76"/>
    </row>
    <row r="232" spans="1:5">
      <c r="A232" s="60" t="s">
        <v>472</v>
      </c>
      <c r="B232" s="61"/>
      <c r="C232" s="64" t="s">
        <v>473</v>
      </c>
      <c r="D232" s="65"/>
      <c r="E232" s="65"/>
    </row>
    <row r="233" spans="1:5">
      <c r="A233" s="39" t="s">
        <v>3</v>
      </c>
      <c r="B233" s="35">
        <v>3</v>
      </c>
      <c r="C233" s="36" t="s">
        <v>6</v>
      </c>
      <c r="D233" s="37">
        <v>714</v>
      </c>
      <c r="E233" s="38" t="s">
        <v>7</v>
      </c>
    </row>
    <row r="234" spans="1:5">
      <c r="A234" s="39" t="s">
        <v>2</v>
      </c>
      <c r="B234" s="38" t="s">
        <v>506</v>
      </c>
      <c r="C234" s="38"/>
      <c r="D234" s="38"/>
      <c r="E234" s="38"/>
    </row>
    <row r="235" spans="1:5">
      <c r="A235" s="39" t="s">
        <v>1</v>
      </c>
      <c r="B235" s="38" t="s">
        <v>202</v>
      </c>
      <c r="C235" s="38"/>
      <c r="D235" s="38"/>
      <c r="E235" s="38"/>
    </row>
    <row r="236" spans="1:5" ht="28.5" customHeight="1">
      <c r="A236" s="39" t="s">
        <v>4</v>
      </c>
      <c r="B236" s="76" t="s">
        <v>469</v>
      </c>
      <c r="C236" s="76"/>
      <c r="D236" s="76"/>
      <c r="E236" s="76"/>
    </row>
    <row r="237" spans="1:5">
      <c r="A237" s="60" t="s">
        <v>507</v>
      </c>
      <c r="B237" s="61"/>
      <c r="C237" s="64" t="s">
        <v>68</v>
      </c>
      <c r="D237" s="65"/>
      <c r="E237" s="65"/>
    </row>
    <row r="238" spans="1:5">
      <c r="A238" s="39" t="s">
        <v>3</v>
      </c>
      <c r="B238" s="35">
        <v>3</v>
      </c>
      <c r="C238" s="36" t="s">
        <v>6</v>
      </c>
      <c r="D238" s="37">
        <v>714</v>
      </c>
      <c r="E238" s="38" t="s">
        <v>7</v>
      </c>
    </row>
    <row r="239" spans="1:5">
      <c r="A239" s="39" t="s">
        <v>2</v>
      </c>
      <c r="B239" s="38" t="s">
        <v>506</v>
      </c>
      <c r="C239" s="38"/>
      <c r="D239" s="38"/>
      <c r="E239" s="38"/>
    </row>
    <row r="240" spans="1:5">
      <c r="A240" s="39" t="s">
        <v>1</v>
      </c>
      <c r="B240" s="38" t="s">
        <v>202</v>
      </c>
      <c r="C240" s="38"/>
      <c r="D240" s="38"/>
      <c r="E240" s="38"/>
    </row>
    <row r="241" spans="1:5" ht="31.5" customHeight="1">
      <c r="A241" s="39" t="s">
        <v>4</v>
      </c>
      <c r="B241" s="76" t="s">
        <v>469</v>
      </c>
      <c r="C241" s="76"/>
      <c r="D241" s="76"/>
      <c r="E241" s="76"/>
    </row>
    <row r="242" spans="1:5">
      <c r="A242" s="28" t="s">
        <v>508</v>
      </c>
      <c r="B242" s="29" t="s">
        <v>273</v>
      </c>
      <c r="C242" s="30" t="s">
        <v>107</v>
      </c>
      <c r="D242" s="31" t="s">
        <v>0</v>
      </c>
      <c r="E242" s="32">
        <f>D244+D249+D254</f>
        <v>3996</v>
      </c>
    </row>
    <row r="243" spans="1:5">
      <c r="A243" s="60" t="s">
        <v>377</v>
      </c>
      <c r="B243" s="61"/>
      <c r="C243" s="64" t="s">
        <v>22</v>
      </c>
      <c r="D243" s="65"/>
      <c r="E243" s="65"/>
    </row>
    <row r="244" spans="1:5">
      <c r="A244" s="39" t="s">
        <v>3</v>
      </c>
      <c r="B244" s="35">
        <v>5</v>
      </c>
      <c r="C244" s="36" t="s">
        <v>6</v>
      </c>
      <c r="D244" s="37">
        <v>1428</v>
      </c>
      <c r="E244" s="38" t="s">
        <v>5</v>
      </c>
    </row>
    <row r="245" spans="1:5">
      <c r="A245" s="39" t="s">
        <v>2</v>
      </c>
      <c r="B245" s="38" t="s">
        <v>509</v>
      </c>
      <c r="C245" s="38"/>
      <c r="D245" s="38"/>
      <c r="E245" s="38"/>
    </row>
    <row r="246" spans="1:5">
      <c r="A246" s="39" t="s">
        <v>1</v>
      </c>
      <c r="B246" s="38" t="s">
        <v>28</v>
      </c>
      <c r="C246" s="38"/>
      <c r="D246" s="38"/>
      <c r="E246" s="38"/>
    </row>
    <row r="247" spans="1:5" ht="42.75" customHeight="1">
      <c r="A247" s="39" t="s">
        <v>4</v>
      </c>
      <c r="B247" s="76" t="s">
        <v>510</v>
      </c>
      <c r="C247" s="76"/>
      <c r="D247" s="76"/>
      <c r="E247" s="76"/>
    </row>
    <row r="248" spans="1:5">
      <c r="A248" s="60" t="s">
        <v>511</v>
      </c>
      <c r="B248" s="61"/>
      <c r="C248" s="64" t="s">
        <v>22</v>
      </c>
      <c r="D248" s="65"/>
      <c r="E248" s="65"/>
    </row>
    <row r="249" spans="1:5">
      <c r="A249" s="39" t="s">
        <v>3</v>
      </c>
      <c r="B249" s="35">
        <v>5</v>
      </c>
      <c r="C249" s="36" t="s">
        <v>6</v>
      </c>
      <c r="D249" s="37">
        <v>1428</v>
      </c>
      <c r="E249" s="38" t="s">
        <v>5</v>
      </c>
    </row>
    <row r="250" spans="1:5">
      <c r="A250" s="39" t="s">
        <v>2</v>
      </c>
      <c r="B250" s="38" t="s">
        <v>509</v>
      </c>
      <c r="C250" s="38"/>
      <c r="D250" s="38"/>
      <c r="E250" s="38"/>
    </row>
    <row r="251" spans="1:5">
      <c r="A251" s="39" t="s">
        <v>1</v>
      </c>
      <c r="B251" s="38" t="s">
        <v>28</v>
      </c>
      <c r="C251" s="38"/>
      <c r="D251" s="38"/>
      <c r="E251" s="38"/>
    </row>
    <row r="252" spans="1:5" ht="44.25" customHeight="1">
      <c r="A252" s="39" t="s">
        <v>4</v>
      </c>
      <c r="B252" s="76" t="s">
        <v>510</v>
      </c>
      <c r="C252" s="76"/>
      <c r="D252" s="76"/>
      <c r="E252" s="76"/>
    </row>
    <row r="253" spans="1:5">
      <c r="A253" s="60" t="s">
        <v>234</v>
      </c>
      <c r="B253" s="61"/>
      <c r="C253" s="64" t="s">
        <v>19</v>
      </c>
      <c r="D253" s="65"/>
      <c r="E253" s="65"/>
    </row>
    <row r="254" spans="1:5">
      <c r="A254" s="39" t="s">
        <v>3</v>
      </c>
      <c r="B254" s="35">
        <v>5</v>
      </c>
      <c r="C254" s="36" t="s">
        <v>6</v>
      </c>
      <c r="D254" s="37">
        <v>1140</v>
      </c>
      <c r="E254" s="38" t="s">
        <v>5</v>
      </c>
    </row>
    <row r="255" spans="1:5">
      <c r="A255" s="39" t="s">
        <v>2</v>
      </c>
      <c r="B255" s="38" t="s">
        <v>509</v>
      </c>
      <c r="C255" s="38"/>
      <c r="D255" s="38"/>
      <c r="E255" s="38"/>
    </row>
    <row r="256" spans="1:5">
      <c r="A256" s="39" t="s">
        <v>1</v>
      </c>
      <c r="B256" s="38" t="s">
        <v>28</v>
      </c>
      <c r="C256" s="38"/>
      <c r="D256" s="38"/>
      <c r="E256" s="38"/>
    </row>
    <row r="257" spans="1:5" ht="43.5" customHeight="1">
      <c r="A257" s="39" t="s">
        <v>4</v>
      </c>
      <c r="B257" s="76" t="s">
        <v>512</v>
      </c>
      <c r="C257" s="76"/>
      <c r="D257" s="76"/>
      <c r="E257" s="76"/>
    </row>
    <row r="258" spans="1:5">
      <c r="A258" s="28" t="s">
        <v>513</v>
      </c>
      <c r="B258" s="29" t="s">
        <v>192</v>
      </c>
      <c r="C258" s="30" t="s">
        <v>107</v>
      </c>
      <c r="D258" s="31" t="s">
        <v>0</v>
      </c>
      <c r="E258" s="32">
        <f>D260+D265+D270</f>
        <v>5372</v>
      </c>
    </row>
    <row r="259" spans="1:5">
      <c r="A259" s="60" t="s">
        <v>514</v>
      </c>
      <c r="B259" s="61"/>
      <c r="C259" s="64" t="s">
        <v>22</v>
      </c>
      <c r="D259" s="65"/>
      <c r="E259" s="65"/>
    </row>
    <row r="260" spans="1:5">
      <c r="A260" s="39" t="s">
        <v>3</v>
      </c>
      <c r="B260" s="35">
        <v>4</v>
      </c>
      <c r="C260" s="36" t="s">
        <v>6</v>
      </c>
      <c r="D260" s="37">
        <v>2036</v>
      </c>
      <c r="E260" s="38" t="s">
        <v>5</v>
      </c>
    </row>
    <row r="261" spans="1:5">
      <c r="A261" s="39" t="s">
        <v>2</v>
      </c>
      <c r="B261" s="38" t="s">
        <v>515</v>
      </c>
      <c r="C261" s="38"/>
      <c r="D261" s="38"/>
      <c r="E261" s="38"/>
    </row>
    <row r="262" spans="1:5">
      <c r="A262" s="39" t="s">
        <v>1</v>
      </c>
      <c r="B262" s="38" t="s">
        <v>27</v>
      </c>
      <c r="C262" s="38"/>
      <c r="D262" s="38"/>
      <c r="E262" s="38"/>
    </row>
    <row r="263" spans="1:5" ht="54.75" customHeight="1">
      <c r="A263" s="39" t="s">
        <v>4</v>
      </c>
      <c r="B263" s="76" t="s">
        <v>516</v>
      </c>
      <c r="C263" s="76"/>
      <c r="D263" s="76"/>
      <c r="E263" s="76"/>
    </row>
    <row r="264" spans="1:5">
      <c r="A264" s="60" t="s">
        <v>57</v>
      </c>
      <c r="B264" s="61"/>
      <c r="C264" s="64" t="s">
        <v>22</v>
      </c>
      <c r="D264" s="65"/>
      <c r="E264" s="65"/>
    </row>
    <row r="265" spans="1:5">
      <c r="A265" s="39" t="s">
        <v>3</v>
      </c>
      <c r="B265" s="35">
        <v>4</v>
      </c>
      <c r="C265" s="36" t="s">
        <v>6</v>
      </c>
      <c r="D265" s="37">
        <v>1668</v>
      </c>
      <c r="E265" s="38" t="s">
        <v>5</v>
      </c>
    </row>
    <row r="266" spans="1:5">
      <c r="A266" s="39" t="s">
        <v>2</v>
      </c>
      <c r="B266" s="38" t="s">
        <v>515</v>
      </c>
      <c r="C266" s="38"/>
      <c r="D266" s="38"/>
      <c r="E266" s="38"/>
    </row>
    <row r="267" spans="1:5">
      <c r="A267" s="39" t="s">
        <v>1</v>
      </c>
      <c r="B267" s="38" t="s">
        <v>27</v>
      </c>
      <c r="C267" s="38"/>
      <c r="D267" s="38"/>
      <c r="E267" s="38"/>
    </row>
    <row r="268" spans="1:5" ht="53.25" customHeight="1">
      <c r="A268" s="39" t="s">
        <v>4</v>
      </c>
      <c r="B268" s="76" t="s">
        <v>516</v>
      </c>
      <c r="C268" s="76"/>
      <c r="D268" s="76"/>
      <c r="E268" s="76"/>
    </row>
    <row r="269" spans="1:5">
      <c r="A269" s="60" t="s">
        <v>264</v>
      </c>
      <c r="B269" s="61"/>
      <c r="C269" s="64" t="s">
        <v>22</v>
      </c>
      <c r="D269" s="65"/>
      <c r="E269" s="65"/>
    </row>
    <row r="270" spans="1:5">
      <c r="A270" s="39" t="s">
        <v>3</v>
      </c>
      <c r="B270" s="35">
        <v>4</v>
      </c>
      <c r="C270" s="36" t="s">
        <v>6</v>
      </c>
      <c r="D270" s="37">
        <v>1668</v>
      </c>
      <c r="E270" s="38" t="s">
        <v>5</v>
      </c>
    </row>
    <row r="271" spans="1:5">
      <c r="A271" s="39" t="s">
        <v>2</v>
      </c>
      <c r="B271" s="38" t="s">
        <v>515</v>
      </c>
      <c r="C271" s="38"/>
      <c r="D271" s="38"/>
      <c r="E271" s="38"/>
    </row>
    <row r="272" spans="1:5">
      <c r="A272" s="39" t="s">
        <v>1</v>
      </c>
      <c r="B272" s="38" t="s">
        <v>27</v>
      </c>
      <c r="C272" s="38"/>
      <c r="D272" s="38"/>
      <c r="E272" s="38"/>
    </row>
    <row r="273" spans="1:5" ht="54.75" customHeight="1">
      <c r="A273" s="39" t="s">
        <v>4</v>
      </c>
      <c r="B273" s="76" t="s">
        <v>516</v>
      </c>
      <c r="C273" s="76"/>
      <c r="D273" s="76"/>
      <c r="E273" s="76"/>
    </row>
    <row r="274" spans="1:5">
      <c r="A274" s="28" t="s">
        <v>517</v>
      </c>
      <c r="B274" s="29" t="s">
        <v>106</v>
      </c>
      <c r="C274" s="30" t="s">
        <v>8</v>
      </c>
      <c r="D274" s="31" t="s">
        <v>0</v>
      </c>
      <c r="E274" s="32">
        <f>D276+D281</f>
        <v>2502</v>
      </c>
    </row>
    <row r="275" spans="1:5">
      <c r="A275" s="60" t="s">
        <v>518</v>
      </c>
      <c r="B275" s="61"/>
      <c r="C275" s="64" t="s">
        <v>22</v>
      </c>
      <c r="D275" s="65"/>
      <c r="E275" s="65"/>
    </row>
    <row r="276" spans="1:5">
      <c r="A276" s="39" t="s">
        <v>3</v>
      </c>
      <c r="B276" s="35">
        <v>3</v>
      </c>
      <c r="C276" s="36" t="s">
        <v>6</v>
      </c>
      <c r="D276" s="37">
        <v>1251</v>
      </c>
      <c r="E276" s="38" t="s">
        <v>7</v>
      </c>
    </row>
    <row r="277" spans="1:5">
      <c r="A277" s="39" t="s">
        <v>2</v>
      </c>
      <c r="B277" s="38" t="s">
        <v>519</v>
      </c>
      <c r="C277" s="38"/>
      <c r="D277" s="38"/>
      <c r="E277" s="38"/>
    </row>
    <row r="278" spans="1:5">
      <c r="A278" s="39" t="s">
        <v>1</v>
      </c>
      <c r="B278" s="38" t="s">
        <v>520</v>
      </c>
      <c r="C278" s="38"/>
      <c r="D278" s="38"/>
      <c r="E278" s="38"/>
    </row>
    <row r="279" spans="1:5" ht="55.5" customHeight="1">
      <c r="A279" s="39" t="s">
        <v>4</v>
      </c>
      <c r="B279" s="76" t="s">
        <v>521</v>
      </c>
      <c r="C279" s="76"/>
      <c r="D279" s="76"/>
      <c r="E279" s="76"/>
    </row>
    <row r="280" spans="1:5">
      <c r="A280" s="60" t="s">
        <v>97</v>
      </c>
      <c r="B280" s="61"/>
      <c r="C280" s="64" t="s">
        <v>22</v>
      </c>
      <c r="D280" s="65"/>
      <c r="E280" s="65"/>
    </row>
    <row r="281" spans="1:5">
      <c r="A281" s="39" t="s">
        <v>3</v>
      </c>
      <c r="B281" s="35">
        <v>3</v>
      </c>
      <c r="C281" s="36" t="s">
        <v>6</v>
      </c>
      <c r="D281" s="37">
        <v>1251</v>
      </c>
      <c r="E281" s="38" t="s">
        <v>7</v>
      </c>
    </row>
    <row r="282" spans="1:5">
      <c r="A282" s="39" t="s">
        <v>2</v>
      </c>
      <c r="B282" s="38" t="s">
        <v>519</v>
      </c>
      <c r="C282" s="38"/>
      <c r="D282" s="38"/>
      <c r="E282" s="38"/>
    </row>
    <row r="283" spans="1:5">
      <c r="A283" s="39" t="s">
        <v>1</v>
      </c>
      <c r="B283" s="38" t="s">
        <v>520</v>
      </c>
      <c r="C283" s="38"/>
      <c r="D283" s="38"/>
      <c r="E283" s="38"/>
    </row>
    <row r="284" spans="1:5" ht="57" customHeight="1">
      <c r="A284" s="39" t="s">
        <v>4</v>
      </c>
      <c r="B284" s="76" t="s">
        <v>521</v>
      </c>
      <c r="C284" s="76"/>
      <c r="D284" s="76"/>
      <c r="E284" s="76"/>
    </row>
    <row r="285" spans="1:5">
      <c r="A285" s="28" t="s">
        <v>522</v>
      </c>
      <c r="B285" s="29" t="s">
        <v>30</v>
      </c>
      <c r="C285" s="30" t="s">
        <v>9</v>
      </c>
      <c r="D285" s="31" t="s">
        <v>0</v>
      </c>
      <c r="E285" s="32">
        <f>D287</f>
        <v>1680</v>
      </c>
    </row>
    <row r="286" spans="1:5">
      <c r="A286" s="60" t="s">
        <v>523</v>
      </c>
      <c r="B286" s="61"/>
      <c r="C286" s="64" t="s">
        <v>145</v>
      </c>
      <c r="D286" s="65"/>
      <c r="E286" s="65"/>
    </row>
    <row r="287" spans="1:5">
      <c r="A287" s="39" t="s">
        <v>3</v>
      </c>
      <c r="B287" s="35">
        <v>4</v>
      </c>
      <c r="C287" s="36" t="s">
        <v>6</v>
      </c>
      <c r="D287" s="37">
        <v>1680</v>
      </c>
      <c r="E287" s="38" t="s">
        <v>7</v>
      </c>
    </row>
    <row r="288" spans="1:5">
      <c r="A288" s="39" t="s">
        <v>2</v>
      </c>
      <c r="B288" s="38" t="s">
        <v>524</v>
      </c>
      <c r="C288" s="38"/>
      <c r="D288" s="38"/>
      <c r="E288" s="38"/>
    </row>
    <row r="289" spans="1:5">
      <c r="A289" s="39" t="s">
        <v>1</v>
      </c>
      <c r="B289" s="38" t="s">
        <v>93</v>
      </c>
      <c r="C289" s="38"/>
      <c r="D289" s="38"/>
      <c r="E289" s="38"/>
    </row>
    <row r="290" spans="1:5" ht="18.75" customHeight="1">
      <c r="A290" s="39" t="s">
        <v>4</v>
      </c>
      <c r="B290" s="76" t="s">
        <v>483</v>
      </c>
      <c r="C290" s="76"/>
      <c r="D290" s="76"/>
      <c r="E290" s="76"/>
    </row>
    <row r="291" spans="1:5">
      <c r="A291" s="28" t="s">
        <v>525</v>
      </c>
      <c r="B291" s="29" t="s">
        <v>526</v>
      </c>
      <c r="C291" s="30" t="s">
        <v>9</v>
      </c>
      <c r="D291" s="31" t="s">
        <v>0</v>
      </c>
      <c r="E291" s="32">
        <f>D293</f>
        <v>1251</v>
      </c>
    </row>
    <row r="292" spans="1:5">
      <c r="A292" s="60" t="s">
        <v>151</v>
      </c>
      <c r="B292" s="61"/>
      <c r="C292" s="64" t="s">
        <v>60</v>
      </c>
      <c r="D292" s="65"/>
      <c r="E292" s="65"/>
    </row>
    <row r="293" spans="1:5">
      <c r="A293" s="39" t="s">
        <v>3</v>
      </c>
      <c r="B293" s="35">
        <v>3</v>
      </c>
      <c r="C293" s="36" t="s">
        <v>6</v>
      </c>
      <c r="D293" s="37">
        <v>1251</v>
      </c>
      <c r="E293" s="38" t="s">
        <v>7</v>
      </c>
    </row>
    <row r="294" spans="1:5">
      <c r="A294" s="39" t="s">
        <v>2</v>
      </c>
      <c r="B294" s="38" t="s">
        <v>519</v>
      </c>
      <c r="C294" s="38"/>
      <c r="D294" s="38"/>
      <c r="E294" s="38"/>
    </row>
    <row r="295" spans="1:5">
      <c r="A295" s="39" t="s">
        <v>1</v>
      </c>
      <c r="B295" s="38" t="s">
        <v>520</v>
      </c>
      <c r="C295" s="38"/>
      <c r="D295" s="38"/>
      <c r="E295" s="38"/>
    </row>
    <row r="296" spans="1:5" ht="52.5" customHeight="1">
      <c r="A296" s="39" t="s">
        <v>4</v>
      </c>
      <c r="B296" s="76" t="s">
        <v>527</v>
      </c>
      <c r="C296" s="76"/>
      <c r="D296" s="76"/>
      <c r="E296" s="76"/>
    </row>
    <row r="297" spans="1:5">
      <c r="A297" s="28" t="s">
        <v>528</v>
      </c>
      <c r="B297" s="29" t="s">
        <v>529</v>
      </c>
      <c r="C297" s="30" t="s">
        <v>9</v>
      </c>
      <c r="D297" s="31" t="s">
        <v>0</v>
      </c>
      <c r="E297" s="32">
        <f>D299</f>
        <v>1140</v>
      </c>
    </row>
    <row r="298" spans="1:5">
      <c r="A298" s="60" t="s">
        <v>530</v>
      </c>
      <c r="B298" s="61"/>
      <c r="C298" s="64" t="s">
        <v>19</v>
      </c>
      <c r="D298" s="65"/>
      <c r="E298" s="65"/>
    </row>
    <row r="299" spans="1:5">
      <c r="A299" s="39" t="s">
        <v>3</v>
      </c>
      <c r="B299" s="35">
        <v>6</v>
      </c>
      <c r="C299" s="36" t="s">
        <v>6</v>
      </c>
      <c r="D299" s="37">
        <v>1140</v>
      </c>
      <c r="E299" s="38" t="s">
        <v>7</v>
      </c>
    </row>
    <row r="300" spans="1:5">
      <c r="A300" s="39" t="s">
        <v>2</v>
      </c>
      <c r="B300" s="38" t="s">
        <v>531</v>
      </c>
      <c r="C300" s="38"/>
      <c r="D300" s="38"/>
      <c r="E300" s="38"/>
    </row>
    <row r="301" spans="1:5">
      <c r="A301" s="39" t="s">
        <v>1</v>
      </c>
      <c r="B301" s="38" t="s">
        <v>532</v>
      </c>
      <c r="C301" s="38"/>
      <c r="D301" s="38"/>
      <c r="E301" s="38"/>
    </row>
    <row r="302" spans="1:5" ht="31.5" customHeight="1">
      <c r="A302" s="39" t="s">
        <v>4</v>
      </c>
      <c r="B302" s="76" t="s">
        <v>533</v>
      </c>
      <c r="C302" s="76"/>
      <c r="D302" s="76"/>
      <c r="E302" s="76"/>
    </row>
    <row r="303" spans="1:5">
      <c r="A303" s="28" t="s">
        <v>534</v>
      </c>
      <c r="B303" s="29" t="s">
        <v>535</v>
      </c>
      <c r="C303" s="30" t="s">
        <v>9</v>
      </c>
      <c r="D303" s="31" t="s">
        <v>0</v>
      </c>
      <c r="E303" s="32">
        <f>D305</f>
        <v>1071</v>
      </c>
    </row>
    <row r="304" spans="1:5">
      <c r="A304" s="60" t="s">
        <v>536</v>
      </c>
      <c r="B304" s="61"/>
      <c r="C304" s="64" t="s">
        <v>22</v>
      </c>
      <c r="D304" s="65"/>
      <c r="E304" s="65"/>
    </row>
    <row r="305" spans="1:5">
      <c r="A305" s="39" t="s">
        <v>3</v>
      </c>
      <c r="B305" s="35">
        <v>4.5</v>
      </c>
      <c r="C305" s="36" t="s">
        <v>6</v>
      </c>
      <c r="D305" s="37">
        <v>1071</v>
      </c>
      <c r="E305" s="38" t="s">
        <v>7</v>
      </c>
    </row>
    <row r="306" spans="1:5">
      <c r="A306" s="39" t="s">
        <v>2</v>
      </c>
      <c r="B306" s="38" t="s">
        <v>452</v>
      </c>
      <c r="C306" s="38"/>
      <c r="D306" s="38"/>
      <c r="E306" s="38"/>
    </row>
    <row r="307" spans="1:5">
      <c r="A307" s="39" t="s">
        <v>1</v>
      </c>
      <c r="B307" s="38" t="s">
        <v>537</v>
      </c>
      <c r="C307" s="38"/>
      <c r="D307" s="38"/>
      <c r="E307" s="38"/>
    </row>
    <row r="308" spans="1:5">
      <c r="A308" s="39" t="s">
        <v>4</v>
      </c>
      <c r="B308" s="76" t="s">
        <v>483</v>
      </c>
      <c r="C308" s="76"/>
      <c r="D308" s="76"/>
      <c r="E308" s="76"/>
    </row>
    <row r="309" spans="1:5">
      <c r="A309" s="28" t="s">
        <v>538</v>
      </c>
      <c r="B309" s="29" t="s">
        <v>539</v>
      </c>
      <c r="C309" s="30" t="s">
        <v>9</v>
      </c>
      <c r="D309" s="31" t="s">
        <v>0</v>
      </c>
      <c r="E309" s="32">
        <f>D311</f>
        <v>595</v>
      </c>
    </row>
    <row r="310" spans="1:5">
      <c r="A310" s="60" t="s">
        <v>491</v>
      </c>
      <c r="B310" s="61"/>
      <c r="C310" s="64" t="s">
        <v>22</v>
      </c>
      <c r="D310" s="65"/>
      <c r="E310" s="65"/>
    </row>
    <row r="311" spans="1:5">
      <c r="A311" s="39" t="s">
        <v>3</v>
      </c>
      <c r="B311" s="35">
        <v>2.5</v>
      </c>
      <c r="C311" s="36" t="s">
        <v>6</v>
      </c>
      <c r="D311" s="37">
        <v>595</v>
      </c>
      <c r="E311" s="38" t="s">
        <v>7</v>
      </c>
    </row>
    <row r="312" spans="1:5">
      <c r="A312" s="39" t="s">
        <v>2</v>
      </c>
      <c r="B312" s="38" t="s">
        <v>478</v>
      </c>
      <c r="C312" s="38"/>
      <c r="D312" s="38"/>
      <c r="E312" s="38"/>
    </row>
    <row r="313" spans="1:5">
      <c r="A313" s="39" t="s">
        <v>1</v>
      </c>
      <c r="B313" s="38" t="s">
        <v>202</v>
      </c>
      <c r="C313" s="38"/>
      <c r="D313" s="38"/>
      <c r="E313" s="38"/>
    </row>
    <row r="314" spans="1:5">
      <c r="A314" s="39" t="s">
        <v>4</v>
      </c>
      <c r="B314" s="76" t="s">
        <v>483</v>
      </c>
      <c r="C314" s="76"/>
      <c r="D314" s="76"/>
      <c r="E314" s="76"/>
    </row>
    <row r="315" spans="1:5">
      <c r="A315" s="28" t="s">
        <v>540</v>
      </c>
      <c r="B315" s="29" t="s">
        <v>541</v>
      </c>
      <c r="C315" s="30" t="s">
        <v>107</v>
      </c>
      <c r="D315" s="31" t="s">
        <v>0</v>
      </c>
      <c r="E315" s="32">
        <f>D317+D322+D327</f>
        <v>2664</v>
      </c>
    </row>
    <row r="316" spans="1:5">
      <c r="A316" s="60" t="s">
        <v>507</v>
      </c>
      <c r="B316" s="61"/>
      <c r="C316" s="64" t="s">
        <v>68</v>
      </c>
      <c r="D316" s="65"/>
      <c r="E316" s="65"/>
    </row>
    <row r="317" spans="1:5">
      <c r="A317" s="39" t="s">
        <v>3</v>
      </c>
      <c r="B317" s="35">
        <v>4</v>
      </c>
      <c r="C317" s="36" t="s">
        <v>6</v>
      </c>
      <c r="D317" s="37">
        <v>952</v>
      </c>
      <c r="E317" s="38" t="s">
        <v>7</v>
      </c>
    </row>
    <row r="318" spans="1:5">
      <c r="A318" s="39" t="s">
        <v>2</v>
      </c>
      <c r="B318" s="38" t="s">
        <v>542</v>
      </c>
      <c r="C318" s="38"/>
      <c r="D318" s="38"/>
      <c r="E318" s="38"/>
    </row>
    <row r="319" spans="1:5">
      <c r="A319" s="39" t="s">
        <v>1</v>
      </c>
      <c r="B319" s="38" t="s">
        <v>543</v>
      </c>
      <c r="C319" s="38"/>
      <c r="D319" s="38"/>
      <c r="E319" s="38"/>
    </row>
    <row r="320" spans="1:5" ht="27.75" customHeight="1">
      <c r="A320" s="39" t="s">
        <v>4</v>
      </c>
      <c r="B320" s="76" t="s">
        <v>469</v>
      </c>
      <c r="C320" s="76"/>
      <c r="D320" s="76"/>
      <c r="E320" s="76"/>
    </row>
    <row r="321" spans="1:5">
      <c r="A321" s="60" t="s">
        <v>472</v>
      </c>
      <c r="B321" s="61"/>
      <c r="C321" s="64" t="s">
        <v>473</v>
      </c>
      <c r="D321" s="65"/>
      <c r="E321" s="65"/>
    </row>
    <row r="322" spans="1:5">
      <c r="A322" s="39" t="s">
        <v>3</v>
      </c>
      <c r="B322" s="35">
        <v>4</v>
      </c>
      <c r="C322" s="36" t="s">
        <v>6</v>
      </c>
      <c r="D322" s="37">
        <v>952</v>
      </c>
      <c r="E322" s="38" t="s">
        <v>7</v>
      </c>
    </row>
    <row r="323" spans="1:5">
      <c r="A323" s="39" t="s">
        <v>2</v>
      </c>
      <c r="B323" s="38" t="s">
        <v>542</v>
      </c>
      <c r="C323" s="38"/>
      <c r="D323" s="38"/>
      <c r="E323" s="38"/>
    </row>
    <row r="324" spans="1:5">
      <c r="A324" s="39" t="s">
        <v>1</v>
      </c>
      <c r="B324" s="38" t="s">
        <v>543</v>
      </c>
      <c r="C324" s="38"/>
      <c r="D324" s="38"/>
      <c r="E324" s="38"/>
    </row>
    <row r="325" spans="1:5" ht="27.75" customHeight="1">
      <c r="A325" s="39" t="s">
        <v>4</v>
      </c>
      <c r="B325" s="76" t="s">
        <v>469</v>
      </c>
      <c r="C325" s="76"/>
      <c r="D325" s="76"/>
      <c r="E325" s="76"/>
    </row>
    <row r="326" spans="1:5">
      <c r="A326" s="60" t="s">
        <v>474</v>
      </c>
      <c r="B326" s="61"/>
      <c r="C326" s="64" t="s">
        <v>462</v>
      </c>
      <c r="D326" s="65"/>
      <c r="E326" s="65"/>
    </row>
    <row r="327" spans="1:5">
      <c r="A327" s="39" t="s">
        <v>3</v>
      </c>
      <c r="B327" s="35">
        <v>4</v>
      </c>
      <c r="C327" s="36" t="s">
        <v>6</v>
      </c>
      <c r="D327" s="37">
        <v>760</v>
      </c>
      <c r="E327" s="38" t="s">
        <v>7</v>
      </c>
    </row>
    <row r="328" spans="1:5">
      <c r="A328" s="39" t="s">
        <v>2</v>
      </c>
      <c r="B328" s="38" t="s">
        <v>542</v>
      </c>
      <c r="C328" s="38"/>
      <c r="D328" s="38"/>
      <c r="E328" s="38"/>
    </row>
    <row r="329" spans="1:5">
      <c r="A329" s="39" t="s">
        <v>1</v>
      </c>
      <c r="B329" s="38" t="s">
        <v>543</v>
      </c>
      <c r="C329" s="38"/>
      <c r="D329" s="38"/>
      <c r="E329" s="38"/>
    </row>
    <row r="330" spans="1:5" ht="28.5" customHeight="1">
      <c r="A330" s="39" t="s">
        <v>4</v>
      </c>
      <c r="B330" s="76" t="s">
        <v>469</v>
      </c>
      <c r="C330" s="76"/>
      <c r="D330" s="76"/>
      <c r="E330" s="76"/>
    </row>
    <row r="331" spans="1:5">
      <c r="A331" s="28" t="s">
        <v>544</v>
      </c>
      <c r="B331" s="29" t="s">
        <v>545</v>
      </c>
      <c r="C331" s="30" t="s">
        <v>107</v>
      </c>
      <c r="D331" s="31" t="s">
        <v>0</v>
      </c>
      <c r="E331" s="32">
        <f>D333+D338+D343</f>
        <v>2397.6</v>
      </c>
    </row>
    <row r="332" spans="1:5">
      <c r="A332" s="60" t="s">
        <v>546</v>
      </c>
      <c r="B332" s="61"/>
      <c r="C332" s="64" t="s">
        <v>22</v>
      </c>
      <c r="D332" s="65"/>
      <c r="E332" s="65"/>
    </row>
    <row r="333" spans="1:5">
      <c r="A333" s="39" t="s">
        <v>3</v>
      </c>
      <c r="B333" s="35">
        <v>3</v>
      </c>
      <c r="C333" s="36" t="s">
        <v>6</v>
      </c>
      <c r="D333" s="37">
        <v>856.8</v>
      </c>
      <c r="E333" s="38" t="s">
        <v>5</v>
      </c>
    </row>
    <row r="334" spans="1:5">
      <c r="A334" s="39" t="s">
        <v>2</v>
      </c>
      <c r="B334" s="38" t="s">
        <v>547</v>
      </c>
      <c r="C334" s="38"/>
      <c r="D334" s="38"/>
      <c r="E334" s="38"/>
    </row>
    <row r="335" spans="1:5">
      <c r="A335" s="39" t="s">
        <v>1</v>
      </c>
      <c r="B335" s="38" t="s">
        <v>548</v>
      </c>
      <c r="C335" s="38"/>
      <c r="D335" s="38"/>
      <c r="E335" s="38"/>
    </row>
    <row r="336" spans="1:5">
      <c r="A336" s="39" t="s">
        <v>4</v>
      </c>
      <c r="B336" s="76" t="s">
        <v>549</v>
      </c>
      <c r="C336" s="76"/>
      <c r="D336" s="76"/>
      <c r="E336" s="76"/>
    </row>
    <row r="337" spans="1:5">
      <c r="A337" s="60" t="s">
        <v>550</v>
      </c>
      <c r="B337" s="61"/>
      <c r="C337" s="64" t="s">
        <v>22</v>
      </c>
      <c r="D337" s="65"/>
      <c r="E337" s="65"/>
    </row>
    <row r="338" spans="1:5">
      <c r="A338" s="39" t="s">
        <v>3</v>
      </c>
      <c r="B338" s="35">
        <v>3</v>
      </c>
      <c r="C338" s="36" t="s">
        <v>6</v>
      </c>
      <c r="D338" s="37">
        <v>856.8</v>
      </c>
      <c r="E338" s="38" t="s">
        <v>5</v>
      </c>
    </row>
    <row r="339" spans="1:5">
      <c r="A339" s="39" t="s">
        <v>2</v>
      </c>
      <c r="B339" s="38" t="s">
        <v>547</v>
      </c>
      <c r="C339" s="38"/>
      <c r="D339" s="38"/>
      <c r="E339" s="38"/>
    </row>
    <row r="340" spans="1:5">
      <c r="A340" s="39" t="s">
        <v>1</v>
      </c>
      <c r="B340" s="38" t="s">
        <v>548</v>
      </c>
      <c r="C340" s="38"/>
      <c r="D340" s="38"/>
      <c r="E340" s="38"/>
    </row>
    <row r="341" spans="1:5">
      <c r="A341" s="39" t="s">
        <v>4</v>
      </c>
      <c r="B341" s="76" t="s">
        <v>549</v>
      </c>
      <c r="C341" s="76"/>
      <c r="D341" s="76"/>
      <c r="E341" s="76"/>
    </row>
    <row r="342" spans="1:5">
      <c r="A342" s="60" t="s">
        <v>215</v>
      </c>
      <c r="B342" s="61"/>
      <c r="C342" s="64" t="s">
        <v>19</v>
      </c>
      <c r="D342" s="65"/>
      <c r="E342" s="65"/>
    </row>
    <row r="343" spans="1:5">
      <c r="A343" s="39" t="s">
        <v>3</v>
      </c>
      <c r="B343" s="35">
        <v>3</v>
      </c>
      <c r="C343" s="36" t="s">
        <v>6</v>
      </c>
      <c r="D343" s="37">
        <v>684</v>
      </c>
      <c r="E343" s="38" t="s">
        <v>5</v>
      </c>
    </row>
    <row r="344" spans="1:5">
      <c r="A344" s="39" t="s">
        <v>2</v>
      </c>
      <c r="B344" s="38" t="s">
        <v>547</v>
      </c>
      <c r="C344" s="38"/>
      <c r="D344" s="38"/>
      <c r="E344" s="38"/>
    </row>
    <row r="345" spans="1:5">
      <c r="A345" s="39" t="s">
        <v>1</v>
      </c>
      <c r="B345" s="38" t="s">
        <v>548</v>
      </c>
      <c r="C345" s="38"/>
      <c r="D345" s="38"/>
      <c r="E345" s="38"/>
    </row>
    <row r="346" spans="1:5" ht="28.5" customHeight="1">
      <c r="A346" s="39" t="s">
        <v>4</v>
      </c>
      <c r="B346" s="76" t="s">
        <v>551</v>
      </c>
      <c r="C346" s="76"/>
      <c r="D346" s="76"/>
      <c r="E346" s="76"/>
    </row>
    <row r="347" spans="1:5">
      <c r="A347" s="28" t="s">
        <v>552</v>
      </c>
      <c r="B347" s="29" t="s">
        <v>529</v>
      </c>
      <c r="C347" s="30" t="s">
        <v>8</v>
      </c>
      <c r="D347" s="31" t="s">
        <v>0</v>
      </c>
      <c r="E347" s="32">
        <f>D349+D354+D399</f>
        <v>2778</v>
      </c>
    </row>
    <row r="348" spans="1:5">
      <c r="A348" s="60" t="s">
        <v>553</v>
      </c>
      <c r="B348" s="61"/>
      <c r="C348" s="64" t="s">
        <v>554</v>
      </c>
      <c r="D348" s="65"/>
      <c r="E348" s="65"/>
    </row>
    <row r="349" spans="1:5">
      <c r="A349" s="39" t="s">
        <v>3</v>
      </c>
      <c r="B349" s="35">
        <v>3</v>
      </c>
      <c r="C349" s="36" t="s">
        <v>6</v>
      </c>
      <c r="D349" s="37">
        <v>1251</v>
      </c>
      <c r="E349" s="38" t="s">
        <v>7</v>
      </c>
    </row>
    <row r="350" spans="1:5">
      <c r="A350" s="39" t="s">
        <v>2</v>
      </c>
      <c r="B350" s="38" t="s">
        <v>555</v>
      </c>
      <c r="C350" s="38"/>
      <c r="D350" s="38"/>
      <c r="E350" s="38"/>
    </row>
    <row r="351" spans="1:5">
      <c r="A351" s="39" t="s">
        <v>1</v>
      </c>
      <c r="B351" s="38" t="s">
        <v>556</v>
      </c>
      <c r="C351" s="38"/>
      <c r="D351" s="38"/>
      <c r="E351" s="38"/>
    </row>
    <row r="352" spans="1:5" ht="28.5" customHeight="1">
      <c r="A352" s="39" t="s">
        <v>4</v>
      </c>
      <c r="B352" s="76" t="s">
        <v>557</v>
      </c>
      <c r="C352" s="76"/>
      <c r="D352" s="76"/>
      <c r="E352" s="76"/>
    </row>
    <row r="353" spans="1:5">
      <c r="A353" s="60" t="s">
        <v>558</v>
      </c>
      <c r="B353" s="61"/>
      <c r="C353" s="64" t="s">
        <v>22</v>
      </c>
      <c r="D353" s="65"/>
      <c r="E353" s="65"/>
    </row>
    <row r="354" spans="1:5">
      <c r="A354" s="39" t="s">
        <v>3</v>
      </c>
      <c r="B354" s="35">
        <v>3</v>
      </c>
      <c r="C354" s="36" t="s">
        <v>6</v>
      </c>
      <c r="D354" s="37">
        <v>1527</v>
      </c>
      <c r="E354" s="38" t="s">
        <v>7</v>
      </c>
    </row>
    <row r="355" spans="1:5">
      <c r="A355" s="39" t="s">
        <v>2</v>
      </c>
      <c r="B355" s="38" t="s">
        <v>555</v>
      </c>
      <c r="C355" s="38"/>
      <c r="D355" s="38"/>
      <c r="E355" s="38"/>
    </row>
    <row r="356" spans="1:5">
      <c r="A356" s="39" t="s">
        <v>1</v>
      </c>
      <c r="B356" s="38" t="s">
        <v>556</v>
      </c>
      <c r="C356" s="38"/>
      <c r="D356" s="38"/>
      <c r="E356" s="38"/>
    </row>
    <row r="357" spans="1:5" ht="30.75" customHeight="1">
      <c r="A357" s="39" t="s">
        <v>4</v>
      </c>
      <c r="B357" s="76" t="s">
        <v>557</v>
      </c>
      <c r="C357" s="76"/>
      <c r="D357" s="76"/>
      <c r="E357" s="76"/>
    </row>
    <row r="358" spans="1:5">
      <c r="A358" s="28" t="s">
        <v>559</v>
      </c>
      <c r="B358" s="29" t="s">
        <v>560</v>
      </c>
      <c r="C358" s="30" t="s">
        <v>561</v>
      </c>
      <c r="D358" s="31" t="s">
        <v>0</v>
      </c>
      <c r="E358" s="32">
        <f>D360+D365+D370+D375+D380+D385+D390+D395+D400+D405+D410</f>
        <v>9569</v>
      </c>
    </row>
    <row r="359" spans="1:5">
      <c r="A359" s="60" t="s">
        <v>242</v>
      </c>
      <c r="B359" s="61"/>
      <c r="C359" s="64" t="s">
        <v>562</v>
      </c>
      <c r="D359" s="65"/>
      <c r="E359" s="65"/>
    </row>
    <row r="360" spans="1:5">
      <c r="A360" s="39" t="s">
        <v>3</v>
      </c>
      <c r="B360" s="35">
        <v>3.5</v>
      </c>
      <c r="C360" s="36" t="s">
        <v>6</v>
      </c>
      <c r="D360" s="37">
        <v>934.5</v>
      </c>
      <c r="E360" s="38" t="s">
        <v>7</v>
      </c>
    </row>
    <row r="361" spans="1:5">
      <c r="A361" s="39" t="s">
        <v>2</v>
      </c>
      <c r="B361" s="38" t="s">
        <v>563</v>
      </c>
      <c r="C361" s="38"/>
      <c r="D361" s="38"/>
      <c r="E361" s="38"/>
    </row>
    <row r="362" spans="1:5">
      <c r="A362" s="39" t="s">
        <v>1</v>
      </c>
      <c r="B362" s="38" t="s">
        <v>564</v>
      </c>
      <c r="C362" s="38"/>
      <c r="D362" s="38"/>
      <c r="E362" s="38"/>
    </row>
    <row r="363" spans="1:5" ht="15" customHeight="1">
      <c r="A363" s="39" t="s">
        <v>4</v>
      </c>
      <c r="B363" s="76" t="s">
        <v>483</v>
      </c>
      <c r="C363" s="76"/>
      <c r="D363" s="76"/>
      <c r="E363" s="76"/>
    </row>
    <row r="364" spans="1:5">
      <c r="A364" s="60" t="s">
        <v>455</v>
      </c>
      <c r="B364" s="61"/>
      <c r="C364" s="64" t="s">
        <v>22</v>
      </c>
      <c r="D364" s="65"/>
      <c r="E364" s="65"/>
    </row>
    <row r="365" spans="1:5">
      <c r="A365" s="39" t="s">
        <v>3</v>
      </c>
      <c r="B365" s="35">
        <v>3.5</v>
      </c>
      <c r="C365" s="36" t="s">
        <v>6</v>
      </c>
      <c r="D365" s="37">
        <v>833</v>
      </c>
      <c r="E365" s="38" t="s">
        <v>7</v>
      </c>
    </row>
    <row r="366" spans="1:5">
      <c r="A366" s="39" t="s">
        <v>2</v>
      </c>
      <c r="B366" s="38" t="s">
        <v>563</v>
      </c>
      <c r="C366" s="38"/>
      <c r="D366" s="38"/>
      <c r="E366" s="38"/>
    </row>
    <row r="367" spans="1:5">
      <c r="A367" s="39" t="s">
        <v>1</v>
      </c>
      <c r="B367" s="38" t="s">
        <v>564</v>
      </c>
      <c r="C367" s="38"/>
      <c r="D367" s="38"/>
      <c r="E367" s="38"/>
    </row>
    <row r="368" spans="1:5">
      <c r="A368" s="39" t="s">
        <v>4</v>
      </c>
      <c r="B368" s="76" t="s">
        <v>483</v>
      </c>
      <c r="C368" s="76"/>
      <c r="D368" s="76"/>
      <c r="E368" s="76"/>
    </row>
    <row r="369" spans="1:5">
      <c r="A369" s="60" t="s">
        <v>565</v>
      </c>
      <c r="B369" s="61"/>
      <c r="C369" s="64" t="s">
        <v>248</v>
      </c>
      <c r="D369" s="65"/>
      <c r="E369" s="65"/>
    </row>
    <row r="370" spans="1:5">
      <c r="A370" s="39" t="s">
        <v>3</v>
      </c>
      <c r="B370" s="35">
        <v>3.5</v>
      </c>
      <c r="C370" s="36" t="s">
        <v>6</v>
      </c>
      <c r="D370" s="37">
        <v>833</v>
      </c>
      <c r="E370" s="38" t="s">
        <v>7</v>
      </c>
    </row>
    <row r="371" spans="1:5">
      <c r="A371" s="39" t="s">
        <v>2</v>
      </c>
      <c r="B371" s="38" t="s">
        <v>563</v>
      </c>
      <c r="C371" s="38"/>
      <c r="D371" s="38"/>
      <c r="E371" s="38"/>
    </row>
    <row r="372" spans="1:5">
      <c r="A372" s="39" t="s">
        <v>1</v>
      </c>
      <c r="B372" s="38" t="s">
        <v>564</v>
      </c>
      <c r="C372" s="38"/>
      <c r="D372" s="38"/>
      <c r="E372" s="38"/>
    </row>
    <row r="373" spans="1:5">
      <c r="A373" s="39" t="s">
        <v>4</v>
      </c>
      <c r="B373" s="76" t="s">
        <v>483</v>
      </c>
      <c r="C373" s="76"/>
      <c r="D373" s="76"/>
      <c r="E373" s="76"/>
    </row>
    <row r="374" spans="1:5">
      <c r="A374" s="60" t="s">
        <v>457</v>
      </c>
      <c r="B374" s="61"/>
      <c r="C374" s="64" t="s">
        <v>458</v>
      </c>
      <c r="D374" s="65"/>
      <c r="E374" s="65"/>
    </row>
    <row r="375" spans="1:5">
      <c r="A375" s="39" t="s">
        <v>3</v>
      </c>
      <c r="B375" s="35">
        <v>3.5</v>
      </c>
      <c r="C375" s="36" t="s">
        <v>6</v>
      </c>
      <c r="D375" s="37">
        <v>934.5</v>
      </c>
      <c r="E375" s="38" t="s">
        <v>7</v>
      </c>
    </row>
    <row r="376" spans="1:5">
      <c r="A376" s="39" t="s">
        <v>2</v>
      </c>
      <c r="B376" s="38" t="s">
        <v>563</v>
      </c>
      <c r="C376" s="38"/>
      <c r="D376" s="38"/>
      <c r="E376" s="38"/>
    </row>
    <row r="377" spans="1:5">
      <c r="A377" s="39" t="s">
        <v>1</v>
      </c>
      <c r="B377" s="38" t="s">
        <v>564</v>
      </c>
      <c r="C377" s="38"/>
      <c r="D377" s="38"/>
      <c r="E377" s="38"/>
    </row>
    <row r="378" spans="1:5">
      <c r="A378" s="39" t="s">
        <v>4</v>
      </c>
      <c r="B378" s="76" t="s">
        <v>483</v>
      </c>
      <c r="C378" s="76"/>
      <c r="D378" s="76"/>
      <c r="E378" s="76"/>
    </row>
    <row r="379" spans="1:5">
      <c r="A379" s="60" t="s">
        <v>566</v>
      </c>
      <c r="B379" s="61"/>
      <c r="C379" s="64" t="s">
        <v>22</v>
      </c>
      <c r="D379" s="65"/>
      <c r="E379" s="65"/>
    </row>
    <row r="380" spans="1:5">
      <c r="A380" s="39" t="s">
        <v>3</v>
      </c>
      <c r="B380" s="35">
        <v>3.5</v>
      </c>
      <c r="C380" s="36" t="s">
        <v>6</v>
      </c>
      <c r="D380" s="37">
        <v>934.5</v>
      </c>
      <c r="E380" s="38" t="s">
        <v>7</v>
      </c>
    </row>
    <row r="381" spans="1:5">
      <c r="A381" s="39" t="s">
        <v>2</v>
      </c>
      <c r="B381" s="38" t="s">
        <v>563</v>
      </c>
      <c r="C381" s="38"/>
      <c r="D381" s="38"/>
      <c r="E381" s="38"/>
    </row>
    <row r="382" spans="1:5">
      <c r="A382" s="39" t="s">
        <v>1</v>
      </c>
      <c r="B382" s="38" t="s">
        <v>564</v>
      </c>
      <c r="C382" s="38"/>
      <c r="D382" s="38"/>
      <c r="E382" s="38"/>
    </row>
    <row r="383" spans="1:5">
      <c r="A383" s="39" t="s">
        <v>4</v>
      </c>
      <c r="B383" s="76" t="s">
        <v>483</v>
      </c>
      <c r="C383" s="76"/>
      <c r="D383" s="76"/>
      <c r="E383" s="76"/>
    </row>
    <row r="384" spans="1:5">
      <c r="A384" s="60" t="s">
        <v>536</v>
      </c>
      <c r="B384" s="61"/>
      <c r="C384" s="64" t="s">
        <v>22</v>
      </c>
      <c r="D384" s="65"/>
      <c r="E384" s="65"/>
    </row>
    <row r="385" spans="1:5">
      <c r="A385" s="39" t="s">
        <v>3</v>
      </c>
      <c r="B385" s="35">
        <v>3.5</v>
      </c>
      <c r="C385" s="36" t="s">
        <v>6</v>
      </c>
      <c r="D385" s="37">
        <v>833</v>
      </c>
      <c r="E385" s="38" t="s">
        <v>7</v>
      </c>
    </row>
    <row r="386" spans="1:5">
      <c r="A386" s="39" t="s">
        <v>2</v>
      </c>
      <c r="B386" s="38" t="s">
        <v>563</v>
      </c>
      <c r="C386" s="38"/>
      <c r="D386" s="38"/>
      <c r="E386" s="38"/>
    </row>
    <row r="387" spans="1:5">
      <c r="A387" s="39" t="s">
        <v>1</v>
      </c>
      <c r="B387" s="38" t="s">
        <v>564</v>
      </c>
      <c r="C387" s="38"/>
      <c r="D387" s="38"/>
      <c r="E387" s="38"/>
    </row>
    <row r="388" spans="1:5">
      <c r="A388" s="39" t="s">
        <v>4</v>
      </c>
      <c r="B388" s="76" t="s">
        <v>483</v>
      </c>
      <c r="C388" s="76"/>
      <c r="D388" s="76"/>
      <c r="E388" s="76"/>
    </row>
    <row r="389" spans="1:5">
      <c r="A389" s="60" t="s">
        <v>97</v>
      </c>
      <c r="B389" s="61"/>
      <c r="C389" s="64" t="s">
        <v>22</v>
      </c>
      <c r="D389" s="65"/>
      <c r="E389" s="65"/>
    </row>
    <row r="390" spans="1:5">
      <c r="A390" s="39" t="s">
        <v>3</v>
      </c>
      <c r="B390" s="35">
        <v>3.5</v>
      </c>
      <c r="C390" s="36" t="s">
        <v>6</v>
      </c>
      <c r="D390" s="37">
        <v>833</v>
      </c>
      <c r="E390" s="38" t="s">
        <v>7</v>
      </c>
    </row>
    <row r="391" spans="1:5">
      <c r="A391" s="39" t="s">
        <v>2</v>
      </c>
      <c r="B391" s="38" t="s">
        <v>563</v>
      </c>
      <c r="C391" s="38"/>
      <c r="D391" s="38"/>
      <c r="E391" s="38"/>
    </row>
    <row r="392" spans="1:5">
      <c r="A392" s="39" t="s">
        <v>1</v>
      </c>
      <c r="B392" s="38" t="s">
        <v>564</v>
      </c>
      <c r="C392" s="38"/>
      <c r="D392" s="38"/>
      <c r="E392" s="38"/>
    </row>
    <row r="393" spans="1:5">
      <c r="A393" s="39" t="s">
        <v>4</v>
      </c>
      <c r="B393" s="76" t="s">
        <v>483</v>
      </c>
      <c r="C393" s="76"/>
      <c r="D393" s="76"/>
      <c r="E393" s="76"/>
    </row>
    <row r="394" spans="1:5">
      <c r="A394" s="60" t="s">
        <v>567</v>
      </c>
      <c r="B394" s="61"/>
      <c r="C394" s="64" t="s">
        <v>22</v>
      </c>
      <c r="D394" s="65"/>
      <c r="E394" s="65"/>
    </row>
    <row r="395" spans="1:5">
      <c r="A395" s="39" t="s">
        <v>3</v>
      </c>
      <c r="B395" s="35">
        <v>3.5</v>
      </c>
      <c r="C395" s="36" t="s">
        <v>6</v>
      </c>
      <c r="D395" s="37">
        <v>833</v>
      </c>
      <c r="E395" s="38" t="s">
        <v>7</v>
      </c>
    </row>
    <row r="396" spans="1:5">
      <c r="A396" s="39" t="s">
        <v>2</v>
      </c>
      <c r="B396" s="38" t="s">
        <v>563</v>
      </c>
      <c r="C396" s="38"/>
      <c r="D396" s="38"/>
      <c r="E396" s="38"/>
    </row>
    <row r="397" spans="1:5">
      <c r="A397" s="39" t="s">
        <v>1</v>
      </c>
      <c r="B397" s="38" t="s">
        <v>564</v>
      </c>
      <c r="C397" s="38"/>
      <c r="D397" s="38"/>
      <c r="E397" s="38"/>
    </row>
    <row r="398" spans="1:5">
      <c r="A398" s="39" t="s">
        <v>4</v>
      </c>
      <c r="B398" s="76" t="s">
        <v>483</v>
      </c>
      <c r="C398" s="76"/>
      <c r="D398" s="76"/>
      <c r="E398" s="76"/>
    </row>
    <row r="399" spans="1:5">
      <c r="A399" s="60" t="s">
        <v>568</v>
      </c>
      <c r="B399" s="61"/>
      <c r="C399" s="64" t="s">
        <v>22</v>
      </c>
      <c r="D399" s="65"/>
      <c r="E399" s="65"/>
    </row>
    <row r="400" spans="1:5">
      <c r="A400" s="39" t="s">
        <v>3</v>
      </c>
      <c r="B400" s="35">
        <v>3.5</v>
      </c>
      <c r="C400" s="36" t="s">
        <v>6</v>
      </c>
      <c r="D400" s="37">
        <v>833</v>
      </c>
      <c r="E400" s="38" t="s">
        <v>7</v>
      </c>
    </row>
    <row r="401" spans="1:5">
      <c r="A401" s="39" t="s">
        <v>2</v>
      </c>
      <c r="B401" s="38" t="s">
        <v>563</v>
      </c>
      <c r="C401" s="38"/>
      <c r="D401" s="38"/>
      <c r="E401" s="38"/>
    </row>
    <row r="402" spans="1:5">
      <c r="A402" s="39" t="s">
        <v>1</v>
      </c>
      <c r="B402" s="38" t="s">
        <v>564</v>
      </c>
      <c r="C402" s="38"/>
      <c r="D402" s="38"/>
      <c r="E402" s="38"/>
    </row>
    <row r="403" spans="1:5" ht="15" customHeight="1">
      <c r="A403" s="39" t="s">
        <v>4</v>
      </c>
      <c r="B403" s="76" t="s">
        <v>483</v>
      </c>
      <c r="C403" s="76"/>
      <c r="D403" s="76"/>
      <c r="E403" s="76"/>
    </row>
    <row r="404" spans="1:5">
      <c r="A404" s="60" t="s">
        <v>161</v>
      </c>
      <c r="B404" s="61"/>
      <c r="C404" s="64" t="s">
        <v>22</v>
      </c>
      <c r="D404" s="65"/>
      <c r="E404" s="65"/>
    </row>
    <row r="405" spans="1:5">
      <c r="A405" s="39" t="s">
        <v>3</v>
      </c>
      <c r="B405" s="35">
        <v>3.5</v>
      </c>
      <c r="C405" s="36" t="s">
        <v>6</v>
      </c>
      <c r="D405" s="37">
        <v>833</v>
      </c>
      <c r="E405" s="38" t="s">
        <v>7</v>
      </c>
    </row>
    <row r="406" spans="1:5">
      <c r="A406" s="39" t="s">
        <v>2</v>
      </c>
      <c r="B406" s="38" t="s">
        <v>563</v>
      </c>
      <c r="C406" s="38"/>
      <c r="D406" s="38"/>
      <c r="E406" s="38"/>
    </row>
    <row r="407" spans="1:5">
      <c r="A407" s="39" t="s">
        <v>1</v>
      </c>
      <c r="B407" s="38" t="s">
        <v>564</v>
      </c>
      <c r="C407" s="38"/>
      <c r="D407" s="38"/>
      <c r="E407" s="38"/>
    </row>
    <row r="408" spans="1:5" ht="15" customHeight="1">
      <c r="A408" s="39" t="s">
        <v>4</v>
      </c>
      <c r="B408" s="76" t="s">
        <v>483</v>
      </c>
      <c r="C408" s="76"/>
      <c r="D408" s="76"/>
      <c r="E408" s="76"/>
    </row>
    <row r="409" spans="1:5">
      <c r="A409" s="60" t="s">
        <v>460</v>
      </c>
      <c r="B409" s="61"/>
      <c r="C409" s="64" t="s">
        <v>22</v>
      </c>
      <c r="D409" s="65"/>
      <c r="E409" s="65"/>
    </row>
    <row r="410" spans="1:5">
      <c r="A410" s="39" t="s">
        <v>3</v>
      </c>
      <c r="B410" s="35">
        <v>3.5</v>
      </c>
      <c r="C410" s="36" t="s">
        <v>6</v>
      </c>
      <c r="D410" s="37">
        <v>934.5</v>
      </c>
      <c r="E410" s="38" t="s">
        <v>7</v>
      </c>
    </row>
    <row r="411" spans="1:5">
      <c r="A411" s="39" t="s">
        <v>2</v>
      </c>
      <c r="B411" s="38" t="s">
        <v>563</v>
      </c>
      <c r="C411" s="38"/>
      <c r="D411" s="38"/>
      <c r="E411" s="38"/>
    </row>
    <row r="412" spans="1:5">
      <c r="A412" s="39" t="s">
        <v>1</v>
      </c>
      <c r="B412" s="38" t="s">
        <v>564</v>
      </c>
      <c r="C412" s="38"/>
      <c r="D412" s="38"/>
      <c r="E412" s="38"/>
    </row>
    <row r="413" spans="1:5">
      <c r="A413" s="39" t="s">
        <v>4</v>
      </c>
      <c r="B413" s="76" t="s">
        <v>483</v>
      </c>
      <c r="C413" s="76"/>
      <c r="D413" s="76"/>
      <c r="E413" s="76"/>
    </row>
    <row r="414" spans="1:5">
      <c r="A414" s="28" t="s">
        <v>569</v>
      </c>
      <c r="B414" s="29" t="s">
        <v>570</v>
      </c>
      <c r="C414" s="30" t="s">
        <v>9</v>
      </c>
      <c r="D414" s="31" t="s">
        <v>0</v>
      </c>
      <c r="E414" s="32">
        <f>D416</f>
        <v>763.5</v>
      </c>
    </row>
    <row r="415" spans="1:5">
      <c r="A415" s="60" t="s">
        <v>571</v>
      </c>
      <c r="B415" s="61"/>
      <c r="C415" s="64" t="s">
        <v>572</v>
      </c>
      <c r="D415" s="65"/>
      <c r="E415" s="65"/>
    </row>
    <row r="416" spans="1:5">
      <c r="A416" s="39" t="s">
        <v>3</v>
      </c>
      <c r="B416" s="35">
        <v>1.5</v>
      </c>
      <c r="C416" s="36" t="s">
        <v>6</v>
      </c>
      <c r="D416" s="37">
        <v>763.5</v>
      </c>
      <c r="E416" s="38" t="s">
        <v>7</v>
      </c>
    </row>
    <row r="417" spans="1:5">
      <c r="A417" s="39" t="s">
        <v>2</v>
      </c>
      <c r="B417" s="38" t="s">
        <v>573</v>
      </c>
      <c r="C417" s="38"/>
      <c r="D417" s="38"/>
      <c r="E417" s="38"/>
    </row>
    <row r="418" spans="1:5">
      <c r="A418" s="39" t="s">
        <v>1</v>
      </c>
      <c r="B418" s="38" t="s">
        <v>27</v>
      </c>
      <c r="C418" s="38"/>
      <c r="D418" s="38"/>
      <c r="E418" s="38"/>
    </row>
    <row r="419" spans="1:5" ht="28.5" customHeight="1">
      <c r="A419" s="39" t="s">
        <v>4</v>
      </c>
      <c r="B419" s="76" t="s">
        <v>574</v>
      </c>
      <c r="C419" s="76"/>
      <c r="D419" s="76"/>
      <c r="E419" s="76"/>
    </row>
    <row r="420" spans="1:5">
      <c r="A420" s="28" t="s">
        <v>575</v>
      </c>
      <c r="B420" s="29" t="s">
        <v>529</v>
      </c>
      <c r="C420" s="30" t="s">
        <v>107</v>
      </c>
      <c r="D420" s="31" t="s">
        <v>0</v>
      </c>
      <c r="E420" s="32">
        <f>D422+D427+D432</f>
        <v>1598.4</v>
      </c>
    </row>
    <row r="421" spans="1:5">
      <c r="A421" s="60" t="s">
        <v>415</v>
      </c>
      <c r="B421" s="61"/>
      <c r="C421" s="64" t="s">
        <v>22</v>
      </c>
      <c r="D421" s="65"/>
      <c r="E421" s="65"/>
    </row>
    <row r="422" spans="1:5">
      <c r="A422" s="39" t="s">
        <v>3</v>
      </c>
      <c r="B422" s="35">
        <v>2</v>
      </c>
      <c r="C422" s="36" t="s">
        <v>6</v>
      </c>
      <c r="D422" s="37">
        <v>571.20000000000005</v>
      </c>
      <c r="E422" s="38" t="s">
        <v>5</v>
      </c>
    </row>
    <row r="423" spans="1:5">
      <c r="A423" s="39" t="s">
        <v>2</v>
      </c>
      <c r="B423" s="38" t="s">
        <v>576</v>
      </c>
      <c r="C423" s="38"/>
      <c r="D423" s="38"/>
      <c r="E423" s="38"/>
    </row>
    <row r="424" spans="1:5">
      <c r="A424" s="39" t="s">
        <v>1</v>
      </c>
      <c r="B424" s="38" t="s">
        <v>577</v>
      </c>
      <c r="C424" s="38"/>
      <c r="D424" s="38"/>
      <c r="E424" s="38"/>
    </row>
    <row r="425" spans="1:5" ht="41.25" customHeight="1">
      <c r="A425" s="39" t="s">
        <v>4</v>
      </c>
      <c r="B425" s="76" t="s">
        <v>578</v>
      </c>
      <c r="C425" s="76"/>
      <c r="D425" s="76"/>
      <c r="E425" s="76"/>
    </row>
    <row r="426" spans="1:5">
      <c r="A426" s="60" t="s">
        <v>388</v>
      </c>
      <c r="B426" s="61"/>
      <c r="C426" s="64" t="s">
        <v>22</v>
      </c>
      <c r="D426" s="65"/>
      <c r="E426" s="65"/>
    </row>
    <row r="427" spans="1:5">
      <c r="A427" s="39" t="s">
        <v>3</v>
      </c>
      <c r="B427" s="35">
        <v>2</v>
      </c>
      <c r="C427" s="36" t="s">
        <v>6</v>
      </c>
      <c r="D427" s="37">
        <v>571.20000000000005</v>
      </c>
      <c r="E427" s="38" t="s">
        <v>5</v>
      </c>
    </row>
    <row r="428" spans="1:5">
      <c r="A428" s="39" t="s">
        <v>2</v>
      </c>
      <c r="B428" s="38" t="s">
        <v>576</v>
      </c>
      <c r="C428" s="38"/>
      <c r="D428" s="38"/>
      <c r="E428" s="38"/>
    </row>
    <row r="429" spans="1:5">
      <c r="A429" s="39" t="s">
        <v>1</v>
      </c>
      <c r="B429" s="38" t="s">
        <v>577</v>
      </c>
      <c r="C429" s="38"/>
      <c r="D429" s="38"/>
      <c r="E429" s="38"/>
    </row>
    <row r="430" spans="1:5" ht="41.25" customHeight="1">
      <c r="A430" s="39" t="s">
        <v>4</v>
      </c>
      <c r="B430" s="76" t="s">
        <v>578</v>
      </c>
      <c r="C430" s="76"/>
      <c r="D430" s="76"/>
      <c r="E430" s="76"/>
    </row>
    <row r="431" spans="1:5">
      <c r="A431" s="60" t="s">
        <v>319</v>
      </c>
      <c r="B431" s="61"/>
      <c r="C431" s="64" t="s">
        <v>19</v>
      </c>
      <c r="D431" s="65"/>
      <c r="E431" s="65"/>
    </row>
    <row r="432" spans="1:5">
      <c r="A432" s="39" t="s">
        <v>3</v>
      </c>
      <c r="B432" s="35">
        <v>2</v>
      </c>
      <c r="C432" s="36" t="s">
        <v>6</v>
      </c>
      <c r="D432" s="37">
        <v>456</v>
      </c>
      <c r="E432" s="38" t="s">
        <v>5</v>
      </c>
    </row>
    <row r="433" spans="1:5">
      <c r="A433" s="39" t="s">
        <v>2</v>
      </c>
      <c r="B433" s="38" t="s">
        <v>576</v>
      </c>
      <c r="C433" s="38"/>
      <c r="D433" s="38"/>
      <c r="E433" s="38"/>
    </row>
    <row r="434" spans="1:5">
      <c r="A434" s="39" t="s">
        <v>1</v>
      </c>
      <c r="B434" s="38" t="s">
        <v>577</v>
      </c>
      <c r="C434" s="38"/>
      <c r="D434" s="38"/>
      <c r="E434" s="38"/>
    </row>
    <row r="435" spans="1:5" ht="42.75" customHeight="1">
      <c r="A435" s="39" t="s">
        <v>4</v>
      </c>
      <c r="B435" s="76" t="s">
        <v>579</v>
      </c>
      <c r="C435" s="76"/>
      <c r="D435" s="76"/>
      <c r="E435" s="76"/>
    </row>
    <row r="436" spans="1:5">
      <c r="A436" s="28" t="s">
        <v>580</v>
      </c>
      <c r="B436" s="29" t="s">
        <v>581</v>
      </c>
      <c r="C436" s="30" t="s">
        <v>9</v>
      </c>
      <c r="D436" s="31" t="s">
        <v>0</v>
      </c>
      <c r="E436" s="32">
        <f>D438</f>
        <v>665</v>
      </c>
    </row>
    <row r="437" spans="1:5">
      <c r="A437" s="60" t="s">
        <v>497</v>
      </c>
      <c r="B437" s="61"/>
      <c r="C437" s="64" t="s">
        <v>19</v>
      </c>
      <c r="D437" s="65"/>
      <c r="E437" s="65"/>
    </row>
    <row r="438" spans="1:5">
      <c r="A438" s="39" t="s">
        <v>3</v>
      </c>
      <c r="B438" s="35">
        <v>3.5</v>
      </c>
      <c r="C438" s="36" t="s">
        <v>6</v>
      </c>
      <c r="D438" s="37">
        <v>665</v>
      </c>
      <c r="E438" s="38" t="s">
        <v>7</v>
      </c>
    </row>
    <row r="439" spans="1:5">
      <c r="A439" s="39" t="s">
        <v>2</v>
      </c>
      <c r="B439" s="38" t="s">
        <v>582</v>
      </c>
      <c r="C439" s="38"/>
      <c r="D439" s="38"/>
      <c r="E439" s="38"/>
    </row>
    <row r="440" spans="1:5">
      <c r="A440" s="39" t="s">
        <v>1</v>
      </c>
      <c r="B440" s="38" t="s">
        <v>564</v>
      </c>
      <c r="C440" s="38"/>
      <c r="D440" s="38"/>
      <c r="E440" s="38"/>
    </row>
    <row r="441" spans="1:5">
      <c r="A441" s="39" t="s">
        <v>4</v>
      </c>
      <c r="B441" s="76" t="s">
        <v>583</v>
      </c>
      <c r="C441" s="76"/>
      <c r="D441" s="76"/>
      <c r="E441" s="76"/>
    </row>
    <row r="442" spans="1:5">
      <c r="A442" s="28" t="s">
        <v>584</v>
      </c>
      <c r="B442" s="29" t="s">
        <v>585</v>
      </c>
      <c r="C442" s="30" t="s">
        <v>9</v>
      </c>
      <c r="D442" s="31" t="s">
        <v>0</v>
      </c>
      <c r="E442" s="32">
        <f>D444</f>
        <v>190</v>
      </c>
    </row>
    <row r="443" spans="1:5">
      <c r="A443" s="60" t="s">
        <v>76</v>
      </c>
      <c r="B443" s="61"/>
      <c r="C443" s="64" t="s">
        <v>19</v>
      </c>
      <c r="D443" s="65"/>
      <c r="E443" s="65"/>
    </row>
    <row r="444" spans="1:5">
      <c r="A444" s="39" t="s">
        <v>3</v>
      </c>
      <c r="B444" s="35">
        <v>1</v>
      </c>
      <c r="C444" s="36" t="s">
        <v>6</v>
      </c>
      <c r="D444" s="37">
        <v>190</v>
      </c>
      <c r="E444" s="38" t="s">
        <v>7</v>
      </c>
    </row>
    <row r="445" spans="1:5">
      <c r="A445" s="39" t="s">
        <v>2</v>
      </c>
      <c r="B445" s="38" t="s">
        <v>586</v>
      </c>
      <c r="C445" s="38"/>
      <c r="D445" s="38"/>
      <c r="E445" s="38"/>
    </row>
    <row r="446" spans="1:5">
      <c r="A446" s="39" t="s">
        <v>1</v>
      </c>
      <c r="B446" s="38" t="s">
        <v>564</v>
      </c>
      <c r="C446" s="38"/>
      <c r="D446" s="38"/>
      <c r="E446" s="38"/>
    </row>
    <row r="447" spans="1:5" ht="15" customHeight="1">
      <c r="A447" s="39" t="s">
        <v>4</v>
      </c>
      <c r="B447" s="76" t="s">
        <v>583</v>
      </c>
      <c r="C447" s="76"/>
      <c r="D447" s="76"/>
      <c r="E447" s="76"/>
    </row>
    <row r="448" spans="1:5">
      <c r="A448" s="28" t="s">
        <v>598</v>
      </c>
      <c r="B448" s="29" t="s">
        <v>585</v>
      </c>
      <c r="C448" s="30" t="s">
        <v>9</v>
      </c>
      <c r="D448" s="31" t="s">
        <v>0</v>
      </c>
      <c r="E448" s="32">
        <f>D450</f>
        <v>190</v>
      </c>
    </row>
    <row r="449" spans="1:5">
      <c r="A449" s="60" t="s">
        <v>67</v>
      </c>
      <c r="B449" s="61"/>
      <c r="C449" s="64" t="s">
        <v>68</v>
      </c>
      <c r="D449" s="65"/>
      <c r="E449" s="65"/>
    </row>
    <row r="450" spans="1:5">
      <c r="A450" s="39" t="s">
        <v>3</v>
      </c>
      <c r="B450" s="35">
        <v>1</v>
      </c>
      <c r="C450" s="36" t="s">
        <v>6</v>
      </c>
      <c r="D450" s="37">
        <v>190</v>
      </c>
      <c r="E450" s="38" t="s">
        <v>7</v>
      </c>
    </row>
    <row r="451" spans="1:5">
      <c r="A451" s="39" t="s">
        <v>2</v>
      </c>
      <c r="B451" s="38" t="s">
        <v>599</v>
      </c>
      <c r="C451" s="38"/>
      <c r="D451" s="38"/>
      <c r="E451" s="38"/>
    </row>
    <row r="452" spans="1:5">
      <c r="A452" s="39" t="s">
        <v>1</v>
      </c>
      <c r="B452" s="38" t="s">
        <v>564</v>
      </c>
      <c r="C452" s="38"/>
      <c r="D452" s="38"/>
      <c r="E452" s="38"/>
    </row>
    <row r="453" spans="1:5" ht="15" customHeight="1">
      <c r="A453" s="39" t="s">
        <v>4</v>
      </c>
      <c r="B453" s="76" t="s">
        <v>583</v>
      </c>
      <c r="C453" s="76"/>
      <c r="D453" s="76"/>
      <c r="E453" s="76"/>
    </row>
    <row r="454" spans="1:5" ht="15" customHeight="1">
      <c r="A454" s="28" t="s">
        <v>587</v>
      </c>
      <c r="B454" s="29" t="s">
        <v>588</v>
      </c>
      <c r="C454" s="30" t="s">
        <v>20</v>
      </c>
      <c r="D454" s="31" t="s">
        <v>0</v>
      </c>
      <c r="E454" s="32">
        <f>D456+D461+D466+D471</f>
        <v>577.20000000000005</v>
      </c>
    </row>
    <row r="455" spans="1:5">
      <c r="A455" s="60" t="s">
        <v>589</v>
      </c>
      <c r="B455" s="61"/>
      <c r="C455" s="64" t="s">
        <v>590</v>
      </c>
      <c r="D455" s="65"/>
      <c r="E455" s="65"/>
    </row>
    <row r="456" spans="1:5">
      <c r="A456" s="39" t="s">
        <v>3</v>
      </c>
      <c r="B456" s="35">
        <v>0.5</v>
      </c>
      <c r="C456" s="36" t="s">
        <v>6</v>
      </c>
      <c r="D456" s="37">
        <v>160.19999999999999</v>
      </c>
      <c r="E456" s="38" t="s">
        <v>5</v>
      </c>
    </row>
    <row r="457" spans="1:5">
      <c r="A457" s="39" t="s">
        <v>2</v>
      </c>
      <c r="B457" s="38" t="s">
        <v>591</v>
      </c>
      <c r="C457" s="38"/>
      <c r="D457" s="38"/>
      <c r="E457" s="38"/>
    </row>
    <row r="458" spans="1:5">
      <c r="A458" s="39" t="s">
        <v>1</v>
      </c>
      <c r="B458" s="38" t="s">
        <v>221</v>
      </c>
      <c r="C458" s="38"/>
      <c r="D458" s="38"/>
      <c r="E458" s="38"/>
    </row>
    <row r="459" spans="1:5" ht="27" customHeight="1">
      <c r="A459" s="39" t="s">
        <v>4</v>
      </c>
      <c r="B459" s="76" t="s">
        <v>592</v>
      </c>
      <c r="C459" s="76"/>
      <c r="D459" s="76"/>
      <c r="E459" s="76"/>
    </row>
    <row r="460" spans="1:5">
      <c r="A460" s="60" t="s">
        <v>593</v>
      </c>
      <c r="B460" s="61"/>
      <c r="C460" s="64" t="s">
        <v>22</v>
      </c>
      <c r="D460" s="65"/>
      <c r="E460" s="65"/>
    </row>
    <row r="461" spans="1:5">
      <c r="A461" s="39" t="s">
        <v>3</v>
      </c>
      <c r="B461" s="35">
        <v>0.5</v>
      </c>
      <c r="C461" s="36" t="s">
        <v>6</v>
      </c>
      <c r="D461" s="37">
        <v>160.19999999999999</v>
      </c>
      <c r="E461" s="38" t="s">
        <v>5</v>
      </c>
    </row>
    <row r="462" spans="1:5">
      <c r="A462" s="39" t="s">
        <v>2</v>
      </c>
      <c r="B462" s="38" t="s">
        <v>591</v>
      </c>
      <c r="C462" s="38"/>
      <c r="D462" s="38"/>
      <c r="E462" s="38"/>
    </row>
    <row r="463" spans="1:5">
      <c r="A463" s="39" t="s">
        <v>1</v>
      </c>
      <c r="B463" s="38" t="s">
        <v>221</v>
      </c>
      <c r="C463" s="38"/>
      <c r="D463" s="38"/>
      <c r="E463" s="38"/>
    </row>
    <row r="464" spans="1:5" ht="28.5" customHeight="1">
      <c r="A464" s="39" t="s">
        <v>4</v>
      </c>
      <c r="B464" s="76" t="s">
        <v>592</v>
      </c>
      <c r="C464" s="76"/>
      <c r="D464" s="76"/>
      <c r="E464" s="76"/>
    </row>
    <row r="465" spans="1:5">
      <c r="A465" s="60" t="s">
        <v>594</v>
      </c>
      <c r="B465" s="61"/>
      <c r="C465" s="64" t="s">
        <v>595</v>
      </c>
      <c r="D465" s="65"/>
      <c r="E465" s="65"/>
    </row>
    <row r="466" spans="1:5">
      <c r="A466" s="39" t="s">
        <v>3</v>
      </c>
      <c r="B466" s="35">
        <v>0.5</v>
      </c>
      <c r="C466" s="36" t="s">
        <v>6</v>
      </c>
      <c r="D466" s="37">
        <v>142.80000000000001</v>
      </c>
      <c r="E466" s="38" t="s">
        <v>5</v>
      </c>
    </row>
    <row r="467" spans="1:5">
      <c r="A467" s="39" t="s">
        <v>2</v>
      </c>
      <c r="B467" s="38" t="s">
        <v>591</v>
      </c>
      <c r="C467" s="38"/>
      <c r="D467" s="38"/>
      <c r="E467" s="38"/>
    </row>
    <row r="468" spans="1:5">
      <c r="A468" s="39" t="s">
        <v>1</v>
      </c>
      <c r="B468" s="38" t="s">
        <v>221</v>
      </c>
      <c r="C468" s="38"/>
      <c r="D468" s="38"/>
      <c r="E468" s="38"/>
    </row>
    <row r="469" spans="1:5" ht="31.5" customHeight="1">
      <c r="A469" s="39" t="s">
        <v>4</v>
      </c>
      <c r="B469" s="76" t="s">
        <v>592</v>
      </c>
      <c r="C469" s="76"/>
      <c r="D469" s="76"/>
      <c r="E469" s="76"/>
    </row>
    <row r="470" spans="1:5">
      <c r="A470" s="60" t="s">
        <v>596</v>
      </c>
      <c r="B470" s="61"/>
      <c r="C470" s="64" t="s">
        <v>19</v>
      </c>
      <c r="D470" s="65"/>
      <c r="E470" s="65"/>
    </row>
    <row r="471" spans="1:5">
      <c r="A471" s="39" t="s">
        <v>3</v>
      </c>
      <c r="B471" s="35">
        <v>0.5</v>
      </c>
      <c r="C471" s="36" t="s">
        <v>6</v>
      </c>
      <c r="D471" s="37">
        <v>114</v>
      </c>
      <c r="E471" s="38" t="s">
        <v>5</v>
      </c>
    </row>
    <row r="472" spans="1:5">
      <c r="A472" s="39" t="s">
        <v>2</v>
      </c>
      <c r="B472" s="38" t="s">
        <v>591</v>
      </c>
      <c r="C472" s="38"/>
      <c r="D472" s="38"/>
      <c r="E472" s="38"/>
    </row>
    <row r="473" spans="1:5">
      <c r="A473" s="39" t="s">
        <v>1</v>
      </c>
      <c r="B473" s="38" t="s">
        <v>221</v>
      </c>
      <c r="C473" s="38"/>
      <c r="D473" s="38"/>
      <c r="E473" s="38"/>
    </row>
    <row r="474" spans="1:5" ht="33" customHeight="1">
      <c r="A474" s="39" t="s">
        <v>4</v>
      </c>
      <c r="B474" s="76" t="s">
        <v>597</v>
      </c>
      <c r="C474" s="76"/>
      <c r="D474" s="76"/>
      <c r="E474" s="76"/>
    </row>
    <row r="475" spans="1:5" ht="15" customHeight="1">
      <c r="A475" s="70" t="s">
        <v>10</v>
      </c>
      <c r="B475" s="71"/>
      <c r="C475" s="66" t="s">
        <v>11</v>
      </c>
      <c r="D475" s="66"/>
      <c r="E475" s="19">
        <v>316</v>
      </c>
    </row>
    <row r="476" spans="1:5" ht="15" customHeight="1">
      <c r="A476" s="72"/>
      <c r="B476" s="73"/>
      <c r="C476" s="66" t="s">
        <v>12</v>
      </c>
      <c r="D476" s="66"/>
      <c r="E476" s="20">
        <v>72</v>
      </c>
    </row>
    <row r="477" spans="1:5" s="5" customFormat="1" ht="15" customHeight="1">
      <c r="A477" s="72"/>
      <c r="B477" s="73"/>
      <c r="C477" s="66" t="s">
        <v>13</v>
      </c>
      <c r="D477" s="66"/>
      <c r="E477" s="20">
        <v>34</v>
      </c>
    </row>
    <row r="478" spans="1:5" s="5" customFormat="1" ht="15" customHeight="1">
      <c r="A478" s="74"/>
      <c r="B478" s="75"/>
      <c r="C478" s="67" t="s">
        <v>21</v>
      </c>
      <c r="D478" s="66"/>
      <c r="E478" s="21">
        <v>85447</v>
      </c>
    </row>
    <row r="479" spans="1:5" s="5" customFormat="1">
      <c r="A479" s="68" t="s">
        <v>14</v>
      </c>
      <c r="B479" s="69"/>
      <c r="C479" s="51" t="s">
        <v>15</v>
      </c>
      <c r="D479" s="51" t="s">
        <v>16</v>
      </c>
      <c r="E479" s="22" t="s">
        <v>17</v>
      </c>
    </row>
    <row r="480" spans="1:5" s="5" customFormat="1">
      <c r="A480" s="57" t="s">
        <v>472</v>
      </c>
      <c r="B480" s="58"/>
      <c r="C480" s="7" t="s">
        <v>473</v>
      </c>
      <c r="D480" s="8">
        <v>12.5</v>
      </c>
      <c r="E480" s="23">
        <v>2975</v>
      </c>
    </row>
    <row r="481" spans="1:5" s="5" customFormat="1">
      <c r="A481" s="57" t="s">
        <v>29</v>
      </c>
      <c r="B481" s="58"/>
      <c r="C481" s="7" t="s">
        <v>22</v>
      </c>
      <c r="D481" s="8">
        <v>2</v>
      </c>
      <c r="E481" s="23">
        <v>571.20000000000005</v>
      </c>
    </row>
    <row r="482" spans="1:5" s="5" customFormat="1">
      <c r="A482" s="57" t="s">
        <v>254</v>
      </c>
      <c r="B482" s="58"/>
      <c r="C482" s="17" t="s">
        <v>22</v>
      </c>
      <c r="D482" s="8">
        <v>5</v>
      </c>
      <c r="E482" s="23">
        <v>1428</v>
      </c>
    </row>
    <row r="483" spans="1:5" s="5" customFormat="1">
      <c r="A483" s="57" t="s">
        <v>97</v>
      </c>
      <c r="B483" s="58"/>
      <c r="C483" s="7" t="s">
        <v>22</v>
      </c>
      <c r="D483" s="8">
        <v>6.5</v>
      </c>
      <c r="E483" s="23">
        <v>2084</v>
      </c>
    </row>
    <row r="484" spans="1:5" s="5" customFormat="1">
      <c r="A484" s="57" t="s">
        <v>536</v>
      </c>
      <c r="B484" s="58"/>
      <c r="C484" s="7" t="s">
        <v>22</v>
      </c>
      <c r="D484" s="8">
        <v>8</v>
      </c>
      <c r="E484" s="23">
        <v>1904</v>
      </c>
    </row>
    <row r="485" spans="1:5" s="5" customFormat="1">
      <c r="A485" s="57" t="s">
        <v>568</v>
      </c>
      <c r="B485" s="58"/>
      <c r="C485" s="7" t="s">
        <v>22</v>
      </c>
      <c r="D485" s="8">
        <v>3.5</v>
      </c>
      <c r="E485" s="23">
        <v>833</v>
      </c>
    </row>
    <row r="486" spans="1:5" s="5" customFormat="1">
      <c r="A486" s="57" t="s">
        <v>474</v>
      </c>
      <c r="B486" s="58"/>
      <c r="C486" s="7" t="s">
        <v>462</v>
      </c>
      <c r="D486" s="8">
        <v>9.5</v>
      </c>
      <c r="E486" s="23">
        <v>1805</v>
      </c>
    </row>
    <row r="487" spans="1:5" s="5" customFormat="1">
      <c r="A487" s="57" t="s">
        <v>514</v>
      </c>
      <c r="B487" s="58"/>
      <c r="C487" s="7" t="s">
        <v>22</v>
      </c>
      <c r="D487" s="8">
        <v>4</v>
      </c>
      <c r="E487" s="23">
        <v>2036</v>
      </c>
    </row>
    <row r="488" spans="1:5" s="5" customFormat="1">
      <c r="A488" s="57" t="s">
        <v>428</v>
      </c>
      <c r="B488" s="58"/>
      <c r="C488" s="7" t="s">
        <v>22</v>
      </c>
      <c r="D488" s="8">
        <v>3</v>
      </c>
      <c r="E488" s="23">
        <v>856.8</v>
      </c>
    </row>
    <row r="489" spans="1:5" s="5" customFormat="1">
      <c r="A489" s="57" t="s">
        <v>530</v>
      </c>
      <c r="B489" s="58"/>
      <c r="C489" s="7" t="s">
        <v>19</v>
      </c>
      <c r="D489" s="8">
        <v>6</v>
      </c>
      <c r="E489" s="23">
        <v>1140</v>
      </c>
    </row>
    <row r="490" spans="1:5" s="5" customFormat="1">
      <c r="A490" s="57" t="s">
        <v>167</v>
      </c>
      <c r="B490" s="58"/>
      <c r="C490" s="7" t="s">
        <v>68</v>
      </c>
      <c r="D490" s="8">
        <v>5</v>
      </c>
      <c r="E490" s="23">
        <v>1140</v>
      </c>
    </row>
    <row r="491" spans="1:5" s="5" customFormat="1">
      <c r="A491" s="57" t="s">
        <v>440</v>
      </c>
      <c r="B491" s="58"/>
      <c r="C491" s="7" t="s">
        <v>22</v>
      </c>
      <c r="D491" s="8">
        <v>5</v>
      </c>
      <c r="E491" s="23">
        <v>1428</v>
      </c>
    </row>
    <row r="492" spans="1:5" s="5" customFormat="1">
      <c r="A492" s="57" t="s">
        <v>247</v>
      </c>
      <c r="B492" s="58"/>
      <c r="C492" s="7" t="s">
        <v>248</v>
      </c>
      <c r="D492" s="8">
        <v>5</v>
      </c>
      <c r="E492" s="23">
        <v>1428</v>
      </c>
    </row>
    <row r="493" spans="1:5" s="5" customFormat="1">
      <c r="A493" s="57" t="s">
        <v>484</v>
      </c>
      <c r="B493" s="58"/>
      <c r="C493" s="7" t="s">
        <v>22</v>
      </c>
      <c r="D493" s="8">
        <v>2.5</v>
      </c>
      <c r="E493" s="23">
        <v>667.5</v>
      </c>
    </row>
    <row r="494" spans="1:5" s="5" customFormat="1">
      <c r="A494" s="57" t="s">
        <v>470</v>
      </c>
      <c r="B494" s="58"/>
      <c r="C494" s="7" t="s">
        <v>60</v>
      </c>
      <c r="D494" s="8">
        <v>5.5</v>
      </c>
      <c r="E494" s="23">
        <v>1045</v>
      </c>
    </row>
    <row r="495" spans="1:5" s="5" customFormat="1">
      <c r="A495" s="57" t="s">
        <v>594</v>
      </c>
      <c r="B495" s="58"/>
      <c r="C495" s="7" t="s">
        <v>595</v>
      </c>
      <c r="D495" s="8">
        <v>0.5</v>
      </c>
      <c r="E495" s="23">
        <v>142.80000000000001</v>
      </c>
    </row>
    <row r="496" spans="1:5" s="5" customFormat="1">
      <c r="A496" s="57" t="s">
        <v>234</v>
      </c>
      <c r="B496" s="58"/>
      <c r="C496" s="7" t="s">
        <v>19</v>
      </c>
      <c r="D496" s="8">
        <v>5</v>
      </c>
      <c r="E496" s="23">
        <v>1140</v>
      </c>
    </row>
    <row r="497" spans="1:5" s="5" customFormat="1">
      <c r="A497" s="57" t="s">
        <v>505</v>
      </c>
      <c r="B497" s="58"/>
      <c r="C497" s="7" t="s">
        <v>60</v>
      </c>
      <c r="D497" s="8">
        <v>3</v>
      </c>
      <c r="E497" s="23">
        <v>801</v>
      </c>
    </row>
    <row r="498" spans="1:5" s="5" customFormat="1">
      <c r="A498" s="57" t="s">
        <v>377</v>
      </c>
      <c r="B498" s="58"/>
      <c r="C498" s="7" t="s">
        <v>22</v>
      </c>
      <c r="D498" s="8">
        <v>5</v>
      </c>
      <c r="E498" s="23">
        <v>1428</v>
      </c>
    </row>
    <row r="499" spans="1:5" s="5" customFormat="1">
      <c r="A499" s="57" t="s">
        <v>460</v>
      </c>
      <c r="B499" s="58"/>
      <c r="C499" s="7" t="s">
        <v>22</v>
      </c>
      <c r="D499" s="8">
        <v>10.5</v>
      </c>
      <c r="E499" s="23">
        <v>2803.5</v>
      </c>
    </row>
    <row r="500" spans="1:5" s="5" customFormat="1">
      <c r="A500" s="57" t="s">
        <v>280</v>
      </c>
      <c r="B500" s="58"/>
      <c r="C500" s="7" t="s">
        <v>22</v>
      </c>
      <c r="D500" s="8">
        <v>4.5</v>
      </c>
      <c r="E500" s="23">
        <v>1071</v>
      </c>
    </row>
    <row r="501" spans="1:5" s="5" customFormat="1">
      <c r="A501" s="57" t="s">
        <v>566</v>
      </c>
      <c r="B501" s="58"/>
      <c r="C501" s="7" t="s">
        <v>22</v>
      </c>
      <c r="D501" s="8">
        <v>3.5</v>
      </c>
      <c r="E501" s="23">
        <v>934.5</v>
      </c>
    </row>
    <row r="502" spans="1:5" s="5" customFormat="1">
      <c r="A502" s="57" t="s">
        <v>214</v>
      </c>
      <c r="B502" s="58"/>
      <c r="C502" s="7" t="s">
        <v>22</v>
      </c>
      <c r="D502" s="8">
        <v>5</v>
      </c>
      <c r="E502" s="23">
        <v>1428</v>
      </c>
    </row>
    <row r="503" spans="1:5" s="5" customFormat="1">
      <c r="A503" s="57" t="s">
        <v>388</v>
      </c>
      <c r="B503" s="58"/>
      <c r="C503" s="7" t="s">
        <v>22</v>
      </c>
      <c r="D503" s="8">
        <v>2</v>
      </c>
      <c r="E503" s="23">
        <v>571.20000000000005</v>
      </c>
    </row>
    <row r="504" spans="1:5" s="5" customFormat="1">
      <c r="A504" s="57" t="s">
        <v>278</v>
      </c>
      <c r="B504" s="58"/>
      <c r="C504" s="7" t="s">
        <v>22</v>
      </c>
      <c r="D504" s="8">
        <v>5</v>
      </c>
      <c r="E504" s="23">
        <v>1428</v>
      </c>
    </row>
    <row r="505" spans="1:5" s="5" customFormat="1">
      <c r="A505" s="57" t="s">
        <v>424</v>
      </c>
      <c r="B505" s="58"/>
      <c r="C505" s="7" t="s">
        <v>22</v>
      </c>
      <c r="D505" s="8">
        <v>3</v>
      </c>
      <c r="E505" s="23">
        <v>856.8</v>
      </c>
    </row>
    <row r="506" spans="1:5" s="5" customFormat="1">
      <c r="A506" s="57" t="s">
        <v>507</v>
      </c>
      <c r="B506" s="58"/>
      <c r="C506" s="7" t="s">
        <v>68</v>
      </c>
      <c r="D506" s="8">
        <v>12.5</v>
      </c>
      <c r="E506" s="23">
        <v>2975</v>
      </c>
    </row>
    <row r="507" spans="1:5" s="5" customFormat="1">
      <c r="A507" s="57" t="s">
        <v>270</v>
      </c>
      <c r="B507" s="58"/>
      <c r="C507" s="7" t="s">
        <v>22</v>
      </c>
      <c r="D507" s="8">
        <v>5</v>
      </c>
      <c r="E507" s="23">
        <v>1428</v>
      </c>
    </row>
    <row r="508" spans="1:5" s="5" customFormat="1">
      <c r="A508" s="57" t="s">
        <v>523</v>
      </c>
      <c r="B508" s="58"/>
      <c r="C508" s="7" t="s">
        <v>145</v>
      </c>
      <c r="D508" s="8">
        <v>4</v>
      </c>
      <c r="E508" s="23">
        <v>1680</v>
      </c>
    </row>
    <row r="509" spans="1:5" s="5" customFormat="1">
      <c r="A509" s="57" t="s">
        <v>455</v>
      </c>
      <c r="B509" s="58"/>
      <c r="C509" s="7" t="s">
        <v>22</v>
      </c>
      <c r="D509" s="8">
        <v>8</v>
      </c>
      <c r="E509" s="23">
        <v>1904</v>
      </c>
    </row>
    <row r="510" spans="1:5" s="5" customFormat="1">
      <c r="A510" s="57" t="s">
        <v>319</v>
      </c>
      <c r="B510" s="58"/>
      <c r="C510" s="7" t="s">
        <v>19</v>
      </c>
      <c r="D510" s="8">
        <v>2</v>
      </c>
      <c r="E510" s="23">
        <v>456</v>
      </c>
    </row>
    <row r="511" spans="1:5" s="5" customFormat="1">
      <c r="A511" s="57" t="s">
        <v>456</v>
      </c>
      <c r="B511" s="58"/>
      <c r="C511" s="7" t="s">
        <v>22</v>
      </c>
      <c r="D511" s="8">
        <v>4.5</v>
      </c>
      <c r="E511" s="23">
        <v>1201.5</v>
      </c>
    </row>
    <row r="512" spans="1:5" s="5" customFormat="1">
      <c r="A512" s="57" t="s">
        <v>215</v>
      </c>
      <c r="B512" s="58"/>
      <c r="C512" s="7" t="s">
        <v>19</v>
      </c>
      <c r="D512" s="8">
        <v>8</v>
      </c>
      <c r="E512" s="23">
        <v>1824</v>
      </c>
    </row>
    <row r="513" spans="1:5" s="5" customFormat="1">
      <c r="A513" s="57" t="s">
        <v>76</v>
      </c>
      <c r="B513" s="58"/>
      <c r="C513" s="7" t="s">
        <v>19</v>
      </c>
      <c r="D513" s="8">
        <v>1</v>
      </c>
      <c r="E513" s="23">
        <v>190</v>
      </c>
    </row>
    <row r="514" spans="1:5" s="5" customFormat="1">
      <c r="A514" s="57" t="s">
        <v>457</v>
      </c>
      <c r="B514" s="58"/>
      <c r="C514" s="7" t="s">
        <v>458</v>
      </c>
      <c r="D514" s="8">
        <v>8</v>
      </c>
      <c r="E514" s="23">
        <v>2136</v>
      </c>
    </row>
    <row r="515" spans="1:5" s="5" customFormat="1">
      <c r="A515" s="57" t="s">
        <v>497</v>
      </c>
      <c r="B515" s="58"/>
      <c r="C515" s="7" t="s">
        <v>19</v>
      </c>
      <c r="D515" s="8">
        <v>9.5</v>
      </c>
      <c r="E515" s="23">
        <v>2033</v>
      </c>
    </row>
    <row r="516" spans="1:5" s="5" customFormat="1">
      <c r="A516" s="57" t="s">
        <v>91</v>
      </c>
      <c r="B516" s="58"/>
      <c r="C516" s="7" t="s">
        <v>22</v>
      </c>
      <c r="D516" s="8">
        <v>4.5</v>
      </c>
      <c r="E516" s="23">
        <v>1201.5</v>
      </c>
    </row>
    <row r="517" spans="1:5" s="5" customFormat="1">
      <c r="A517" s="57" t="s">
        <v>496</v>
      </c>
      <c r="B517" s="58"/>
      <c r="C517" s="7" t="s">
        <v>22</v>
      </c>
      <c r="D517" s="8">
        <v>4</v>
      </c>
      <c r="E517" s="23">
        <v>1142.4000000000001</v>
      </c>
    </row>
    <row r="518" spans="1:5" s="5" customFormat="1">
      <c r="A518" s="57" t="s">
        <v>500</v>
      </c>
      <c r="B518" s="58"/>
      <c r="C518" s="7" t="s">
        <v>22</v>
      </c>
      <c r="D518" s="8">
        <v>2</v>
      </c>
      <c r="E518" s="23">
        <v>571.20000000000005</v>
      </c>
    </row>
    <row r="519" spans="1:5" s="5" customFormat="1">
      <c r="A519" s="57" t="s">
        <v>480</v>
      </c>
      <c r="B519" s="58"/>
      <c r="C519" s="7" t="s">
        <v>22</v>
      </c>
      <c r="D519" s="8">
        <v>2.5</v>
      </c>
      <c r="E519" s="23">
        <v>595</v>
      </c>
    </row>
    <row r="520" spans="1:5" s="5" customFormat="1">
      <c r="A520" s="57" t="s">
        <v>482</v>
      </c>
      <c r="B520" s="58"/>
      <c r="C520" s="7" t="s">
        <v>462</v>
      </c>
      <c r="D520" s="8">
        <v>2.5</v>
      </c>
      <c r="E520" s="23">
        <v>475</v>
      </c>
    </row>
    <row r="521" spans="1:5" s="5" customFormat="1">
      <c r="A521" s="57" t="s">
        <v>264</v>
      </c>
      <c r="B521" s="58"/>
      <c r="C521" s="7" t="s">
        <v>22</v>
      </c>
      <c r="D521" s="8">
        <v>4</v>
      </c>
      <c r="E521" s="23">
        <v>1668</v>
      </c>
    </row>
    <row r="522" spans="1:5" s="5" customFormat="1">
      <c r="A522" s="57" t="s">
        <v>403</v>
      </c>
      <c r="B522" s="58"/>
      <c r="C522" s="7" t="s">
        <v>22</v>
      </c>
      <c r="D522" s="8">
        <v>3</v>
      </c>
      <c r="E522" s="23">
        <v>1527</v>
      </c>
    </row>
    <row r="523" spans="1:5" s="5" customFormat="1">
      <c r="A523" s="57" t="s">
        <v>567</v>
      </c>
      <c r="B523" s="58"/>
      <c r="C523" s="7" t="s">
        <v>22</v>
      </c>
      <c r="D523" s="8">
        <v>3.5</v>
      </c>
      <c r="E523" s="23">
        <v>833</v>
      </c>
    </row>
    <row r="524" spans="1:5" s="5" customFormat="1">
      <c r="A524" s="57" t="s">
        <v>461</v>
      </c>
      <c r="B524" s="58"/>
      <c r="C524" s="7" t="s">
        <v>22</v>
      </c>
      <c r="D524" s="8">
        <v>4.5</v>
      </c>
      <c r="E524" s="23">
        <v>855</v>
      </c>
    </row>
    <row r="525" spans="1:5" s="5" customFormat="1">
      <c r="A525" s="57" t="s">
        <v>550</v>
      </c>
      <c r="B525" s="58"/>
      <c r="C525" s="7" t="s">
        <v>22</v>
      </c>
      <c r="D525" s="8">
        <v>3</v>
      </c>
      <c r="E525" s="23">
        <v>856.8</v>
      </c>
    </row>
    <row r="526" spans="1:5" s="5" customFormat="1">
      <c r="A526" s="57" t="s">
        <v>212</v>
      </c>
      <c r="B526" s="58"/>
      <c r="C526" s="7" t="s">
        <v>22</v>
      </c>
      <c r="D526" s="8">
        <v>5</v>
      </c>
      <c r="E526" s="23">
        <v>1428</v>
      </c>
    </row>
    <row r="527" spans="1:5" s="5" customFormat="1">
      <c r="A527" s="57" t="s">
        <v>477</v>
      </c>
      <c r="B527" s="58"/>
      <c r="C527" s="7" t="s">
        <v>22</v>
      </c>
      <c r="D527" s="8">
        <v>2.5</v>
      </c>
      <c r="E527" s="23">
        <v>667.5</v>
      </c>
    </row>
    <row r="528" spans="1:5" s="5" customFormat="1">
      <c r="A528" s="57" t="s">
        <v>415</v>
      </c>
      <c r="B528" s="58"/>
      <c r="C528" s="7" t="s">
        <v>22</v>
      </c>
      <c r="D528" s="8">
        <v>2</v>
      </c>
      <c r="E528" s="23">
        <v>571.20000000000005</v>
      </c>
    </row>
    <row r="529" spans="1:5" s="5" customFormat="1">
      <c r="A529" s="57" t="s">
        <v>596</v>
      </c>
      <c r="B529" s="58"/>
      <c r="C529" s="7" t="s">
        <v>19</v>
      </c>
      <c r="D529" s="8">
        <v>0.5</v>
      </c>
      <c r="E529" s="23">
        <v>114</v>
      </c>
    </row>
    <row r="530" spans="1:5" s="5" customFormat="1">
      <c r="A530" s="57" t="s">
        <v>242</v>
      </c>
      <c r="B530" s="58"/>
      <c r="C530" s="7" t="s">
        <v>562</v>
      </c>
      <c r="D530" s="8">
        <v>3.5</v>
      </c>
      <c r="E530" s="23">
        <v>934.5</v>
      </c>
    </row>
    <row r="531" spans="1:5" s="5" customFormat="1">
      <c r="A531" s="57" t="s">
        <v>67</v>
      </c>
      <c r="B531" s="58"/>
      <c r="C531" s="7" t="s">
        <v>68</v>
      </c>
      <c r="D531" s="8">
        <v>1</v>
      </c>
      <c r="E531" s="23">
        <v>190</v>
      </c>
    </row>
    <row r="532" spans="1:5" s="5" customFormat="1">
      <c r="A532" s="57" t="s">
        <v>518</v>
      </c>
      <c r="B532" s="58"/>
      <c r="C532" s="7" t="s">
        <v>22</v>
      </c>
      <c r="D532" s="8">
        <v>3</v>
      </c>
      <c r="E532" s="23">
        <v>1251</v>
      </c>
    </row>
    <row r="533" spans="1:5" s="5" customFormat="1">
      <c r="A533" s="57" t="s">
        <v>491</v>
      </c>
      <c r="B533" s="58"/>
      <c r="C533" s="7" t="s">
        <v>22</v>
      </c>
      <c r="D533" s="8">
        <v>7.5</v>
      </c>
      <c r="E533" s="23">
        <v>2023</v>
      </c>
    </row>
    <row r="534" spans="1:5" s="5" customFormat="1">
      <c r="A534" s="57" t="s">
        <v>571</v>
      </c>
      <c r="B534" s="58"/>
      <c r="C534" s="7" t="s">
        <v>572</v>
      </c>
      <c r="D534" s="8">
        <v>1.5</v>
      </c>
      <c r="E534" s="23">
        <v>763.5</v>
      </c>
    </row>
    <row r="535" spans="1:5" s="5" customFormat="1">
      <c r="A535" s="57" t="s">
        <v>271</v>
      </c>
      <c r="B535" s="58"/>
      <c r="C535" s="7" t="s">
        <v>379</v>
      </c>
      <c r="D535" s="8">
        <v>4.5</v>
      </c>
      <c r="E535" s="23">
        <v>1201.5</v>
      </c>
    </row>
    <row r="536" spans="1:5" s="5" customFormat="1">
      <c r="A536" s="57" t="s">
        <v>593</v>
      </c>
      <c r="B536" s="58"/>
      <c r="C536" s="7" t="s">
        <v>22</v>
      </c>
      <c r="D536" s="8">
        <v>0.5</v>
      </c>
      <c r="E536" s="23">
        <v>160.19999999999999</v>
      </c>
    </row>
    <row r="537" spans="1:5" s="5" customFormat="1">
      <c r="A537" s="57" t="s">
        <v>546</v>
      </c>
      <c r="B537" s="58"/>
      <c r="C537" s="7" t="s">
        <v>22</v>
      </c>
      <c r="D537" s="8">
        <v>3</v>
      </c>
      <c r="E537" s="23">
        <v>856.8</v>
      </c>
    </row>
    <row r="538" spans="1:5" s="5" customFormat="1">
      <c r="A538" s="57" t="s">
        <v>59</v>
      </c>
      <c r="B538" s="58"/>
      <c r="C538" s="7" t="s">
        <v>60</v>
      </c>
      <c r="D538" s="8">
        <v>5</v>
      </c>
      <c r="E538" s="23">
        <v>1140</v>
      </c>
    </row>
    <row r="539" spans="1:5" s="5" customFormat="1">
      <c r="A539" s="57" t="s">
        <v>161</v>
      </c>
      <c r="B539" s="58"/>
      <c r="C539" s="7" t="s">
        <v>22</v>
      </c>
      <c r="D539" s="8">
        <v>6</v>
      </c>
      <c r="E539" s="23">
        <v>1428</v>
      </c>
    </row>
    <row r="540" spans="1:5" s="5" customFormat="1">
      <c r="A540" s="57" t="s">
        <v>553</v>
      </c>
      <c r="B540" s="58"/>
      <c r="C540" s="7" t="s">
        <v>554</v>
      </c>
      <c r="D540" s="8">
        <v>3</v>
      </c>
      <c r="E540" s="23">
        <v>1251</v>
      </c>
    </row>
    <row r="541" spans="1:5" s="5" customFormat="1">
      <c r="A541" s="57" t="s">
        <v>589</v>
      </c>
      <c r="B541" s="58"/>
      <c r="C541" s="7" t="s">
        <v>600</v>
      </c>
      <c r="D541" s="8">
        <v>0.5</v>
      </c>
      <c r="E541" s="23">
        <v>160.19999999999999</v>
      </c>
    </row>
    <row r="542" spans="1:5" s="5" customFormat="1">
      <c r="A542" s="57" t="s">
        <v>485</v>
      </c>
      <c r="B542" s="58"/>
      <c r="C542" s="7" t="s">
        <v>22</v>
      </c>
      <c r="D542" s="8">
        <v>2.5</v>
      </c>
      <c r="E542" s="23">
        <v>595</v>
      </c>
    </row>
    <row r="543" spans="1:5" s="5" customFormat="1">
      <c r="A543" s="57" t="s">
        <v>229</v>
      </c>
      <c r="B543" s="58"/>
      <c r="C543" s="7" t="s">
        <v>22</v>
      </c>
      <c r="D543" s="8">
        <v>5</v>
      </c>
      <c r="E543" s="23">
        <v>1428</v>
      </c>
    </row>
    <row r="544" spans="1:5" s="5" customFormat="1">
      <c r="A544" s="57" t="s">
        <v>565</v>
      </c>
      <c r="B544" s="58"/>
      <c r="C544" s="7" t="s">
        <v>248</v>
      </c>
      <c r="D544" s="8">
        <v>3.5</v>
      </c>
      <c r="E544" s="23">
        <v>833</v>
      </c>
    </row>
    <row r="545" spans="1:5" s="5" customFormat="1">
      <c r="A545" s="57" t="s">
        <v>601</v>
      </c>
      <c r="B545" s="58"/>
      <c r="C545" s="7" t="s">
        <v>22</v>
      </c>
      <c r="D545" s="8">
        <v>4.5</v>
      </c>
      <c r="E545" s="23">
        <v>1201.5</v>
      </c>
    </row>
    <row r="546" spans="1:5" s="5" customFormat="1">
      <c r="A546" s="57" t="s">
        <v>57</v>
      </c>
      <c r="B546" s="58"/>
      <c r="C546" s="7" t="s">
        <v>22</v>
      </c>
      <c r="D546" s="8">
        <v>4</v>
      </c>
      <c r="E546" s="23">
        <v>1668</v>
      </c>
    </row>
    <row r="547" spans="1:5" s="5" customFormat="1">
      <c r="A547" s="57" t="s">
        <v>361</v>
      </c>
      <c r="B547" s="58"/>
      <c r="C547" s="7" t="s">
        <v>22</v>
      </c>
      <c r="D547" s="8">
        <v>7</v>
      </c>
      <c r="E547" s="23">
        <v>1666</v>
      </c>
    </row>
    <row r="548" spans="1:5" s="5" customFormat="1">
      <c r="A548" s="57" t="s">
        <v>494</v>
      </c>
      <c r="B548" s="58"/>
      <c r="C548" s="7" t="s">
        <v>22</v>
      </c>
      <c r="D548" s="8">
        <v>4</v>
      </c>
      <c r="E548" s="23">
        <v>1142.4000000000001</v>
      </c>
    </row>
    <row r="549" spans="1:5" s="5" customFormat="1">
      <c r="A549" s="57" t="s">
        <v>481</v>
      </c>
      <c r="B549" s="58"/>
      <c r="C549" s="7" t="s">
        <v>22</v>
      </c>
      <c r="D549" s="8">
        <v>2.5</v>
      </c>
      <c r="E549" s="23">
        <v>595</v>
      </c>
    </row>
    <row r="550" spans="1:5" s="5" customFormat="1">
      <c r="A550" s="57" t="s">
        <v>511</v>
      </c>
      <c r="B550" s="58"/>
      <c r="C550" s="7" t="s">
        <v>22</v>
      </c>
      <c r="D550" s="8">
        <v>5</v>
      </c>
      <c r="E550" s="23">
        <v>1428</v>
      </c>
    </row>
    <row r="551" spans="1:5" s="5" customFormat="1">
      <c r="A551" s="57" t="s">
        <v>151</v>
      </c>
      <c r="B551" s="58"/>
      <c r="C551" s="7" t="s">
        <v>60</v>
      </c>
      <c r="D551" s="8">
        <v>3</v>
      </c>
      <c r="E551" s="23">
        <v>1251</v>
      </c>
    </row>
    <row r="552" spans="1:5" s="5" customFormat="1">
      <c r="A552" s="55" t="s">
        <v>18</v>
      </c>
      <c r="B552" s="56"/>
      <c r="C552" s="56"/>
      <c r="D552" s="6">
        <f>SUM(D480:D551)</f>
        <v>316</v>
      </c>
      <c r="E552" s="24">
        <f>SUM(E480:E551)</f>
        <v>85446.999999999985</v>
      </c>
    </row>
    <row r="553" spans="1:5" s="5" customFormat="1">
      <c r="A553" s="54" t="s">
        <v>25</v>
      </c>
      <c r="B553" s="54"/>
      <c r="C553" s="54"/>
      <c r="D553" s="54"/>
      <c r="E553" s="54"/>
    </row>
    <row r="554" spans="1:5" s="5" customFormat="1">
      <c r="A554" s="3"/>
      <c r="B554" s="3"/>
      <c r="C554" s="3"/>
      <c r="D554" s="3"/>
      <c r="E554" s="9"/>
    </row>
  </sheetData>
  <sheetProtection password="C76B" sheet="1" objects="1" scenarios="1"/>
  <mergeCells count="348">
    <mergeCell ref="A547:B547"/>
    <mergeCell ref="A548:B548"/>
    <mergeCell ref="A549:B549"/>
    <mergeCell ref="A498:B498"/>
    <mergeCell ref="A536:B536"/>
    <mergeCell ref="A537:B537"/>
    <mergeCell ref="A538:B538"/>
    <mergeCell ref="A539:B539"/>
    <mergeCell ref="A540:B540"/>
    <mergeCell ref="A541:B541"/>
    <mergeCell ref="A544:B544"/>
    <mergeCell ref="A545:B545"/>
    <mergeCell ref="A546:B546"/>
    <mergeCell ref="A517:B517"/>
    <mergeCell ref="A518:B518"/>
    <mergeCell ref="A519:B519"/>
    <mergeCell ref="A520:B520"/>
    <mergeCell ref="A521:B521"/>
    <mergeCell ref="A522:B522"/>
    <mergeCell ref="A523:B523"/>
    <mergeCell ref="A534:B534"/>
    <mergeCell ref="A535:B535"/>
    <mergeCell ref="A506:B506"/>
    <mergeCell ref="A507:B507"/>
    <mergeCell ref="A449:B449"/>
    <mergeCell ref="C449:E449"/>
    <mergeCell ref="A510:B510"/>
    <mergeCell ref="A511:B511"/>
    <mergeCell ref="A512:B512"/>
    <mergeCell ref="A513:B513"/>
    <mergeCell ref="A514:B514"/>
    <mergeCell ref="A515:B515"/>
    <mergeCell ref="A516:B516"/>
    <mergeCell ref="A496:B496"/>
    <mergeCell ref="A497:B497"/>
    <mergeCell ref="A499:B499"/>
    <mergeCell ref="A500:B500"/>
    <mergeCell ref="A501:B501"/>
    <mergeCell ref="A502:B502"/>
    <mergeCell ref="A503:B503"/>
    <mergeCell ref="A504:B504"/>
    <mergeCell ref="A505:B505"/>
    <mergeCell ref="A389:B389"/>
    <mergeCell ref="C389:E389"/>
    <mergeCell ref="B393:E393"/>
    <mergeCell ref="A409:B409"/>
    <mergeCell ref="C409:E409"/>
    <mergeCell ref="B413:E413"/>
    <mergeCell ref="A443:B443"/>
    <mergeCell ref="C443:E443"/>
    <mergeCell ref="B447:E447"/>
    <mergeCell ref="A421:B421"/>
    <mergeCell ref="C421:E421"/>
    <mergeCell ref="B425:E425"/>
    <mergeCell ref="A426:B426"/>
    <mergeCell ref="C426:E426"/>
    <mergeCell ref="B430:E430"/>
    <mergeCell ref="A431:B431"/>
    <mergeCell ref="C431:E431"/>
    <mergeCell ref="B435:E435"/>
    <mergeCell ref="A437:B437"/>
    <mergeCell ref="C437:E437"/>
    <mergeCell ref="B441:E441"/>
    <mergeCell ref="A374:B374"/>
    <mergeCell ref="C374:E374"/>
    <mergeCell ref="B378:E378"/>
    <mergeCell ref="A379:B379"/>
    <mergeCell ref="C379:E379"/>
    <mergeCell ref="B383:E383"/>
    <mergeCell ref="A384:B384"/>
    <mergeCell ref="C384:E384"/>
    <mergeCell ref="B388:E388"/>
    <mergeCell ref="A359:B359"/>
    <mergeCell ref="C359:E359"/>
    <mergeCell ref="B363:E363"/>
    <mergeCell ref="A364:B364"/>
    <mergeCell ref="C364:E364"/>
    <mergeCell ref="B368:E368"/>
    <mergeCell ref="A369:B369"/>
    <mergeCell ref="C369:E369"/>
    <mergeCell ref="B373:E373"/>
    <mergeCell ref="A399:B399"/>
    <mergeCell ref="C399:E399"/>
    <mergeCell ref="B403:E403"/>
    <mergeCell ref="A394:B394"/>
    <mergeCell ref="C394:E394"/>
    <mergeCell ref="B398:E398"/>
    <mergeCell ref="A404:B404"/>
    <mergeCell ref="C404:E404"/>
    <mergeCell ref="B408:E408"/>
    <mergeCell ref="A342:B342"/>
    <mergeCell ref="C342:E342"/>
    <mergeCell ref="B346:E346"/>
    <mergeCell ref="A348:B348"/>
    <mergeCell ref="C348:E348"/>
    <mergeCell ref="B352:E352"/>
    <mergeCell ref="A353:B353"/>
    <mergeCell ref="C353:E353"/>
    <mergeCell ref="B357:E357"/>
    <mergeCell ref="A326:B326"/>
    <mergeCell ref="C326:E326"/>
    <mergeCell ref="B330:E330"/>
    <mergeCell ref="A332:B332"/>
    <mergeCell ref="C332:E332"/>
    <mergeCell ref="B336:E336"/>
    <mergeCell ref="A337:B337"/>
    <mergeCell ref="C337:E337"/>
    <mergeCell ref="B341:E341"/>
    <mergeCell ref="A552:C552"/>
    <mergeCell ref="A553:E553"/>
    <mergeCell ref="A13:B13"/>
    <mergeCell ref="C13:E13"/>
    <mergeCell ref="B17:E17"/>
    <mergeCell ref="A40:B40"/>
    <mergeCell ref="C40:E40"/>
    <mergeCell ref="B44:E44"/>
    <mergeCell ref="A532:B532"/>
    <mergeCell ref="A533:B533"/>
    <mergeCell ref="A542:B542"/>
    <mergeCell ref="A543:B543"/>
    <mergeCell ref="A550:B550"/>
    <mergeCell ref="A551:B551"/>
    <mergeCell ref="A526:B526"/>
    <mergeCell ref="A527:B527"/>
    <mergeCell ref="A528:B528"/>
    <mergeCell ref="A529:B529"/>
    <mergeCell ref="A530:B530"/>
    <mergeCell ref="A531:B531"/>
    <mergeCell ref="A479:B479"/>
    <mergeCell ref="A480:B480"/>
    <mergeCell ref="A481:B481"/>
    <mergeCell ref="A482:B482"/>
    <mergeCell ref="A525:B525"/>
    <mergeCell ref="A475:B478"/>
    <mergeCell ref="C475:D475"/>
    <mergeCell ref="C476:D476"/>
    <mergeCell ref="C477:D477"/>
    <mergeCell ref="C478:D478"/>
    <mergeCell ref="A485:B485"/>
    <mergeCell ref="A490:B490"/>
    <mergeCell ref="A488:B488"/>
    <mergeCell ref="A489:B489"/>
    <mergeCell ref="A491:B491"/>
    <mergeCell ref="A492:B492"/>
    <mergeCell ref="A493:B493"/>
    <mergeCell ref="A508:B508"/>
    <mergeCell ref="A509:B509"/>
    <mergeCell ref="A524:B524"/>
    <mergeCell ref="A494:B494"/>
    <mergeCell ref="A495:B495"/>
    <mergeCell ref="A484:B484"/>
    <mergeCell ref="A486:B486"/>
    <mergeCell ref="A487:B487"/>
    <mergeCell ref="A483:B483"/>
    <mergeCell ref="C184:E184"/>
    <mergeCell ref="B188:E188"/>
    <mergeCell ref="B220:E220"/>
    <mergeCell ref="A221:B221"/>
    <mergeCell ref="C221:E221"/>
    <mergeCell ref="B225:E225"/>
    <mergeCell ref="A227:B227"/>
    <mergeCell ref="C227:E227"/>
    <mergeCell ref="B231:E231"/>
    <mergeCell ref="B193:E193"/>
    <mergeCell ref="A195:B195"/>
    <mergeCell ref="C195:E195"/>
    <mergeCell ref="B199:E199"/>
    <mergeCell ref="A200:B200"/>
    <mergeCell ref="C200:E200"/>
    <mergeCell ref="B204:E204"/>
    <mergeCell ref="A205:B205"/>
    <mergeCell ref="C205:E205"/>
    <mergeCell ref="B209:E209"/>
    <mergeCell ref="A211:B211"/>
    <mergeCell ref="C211:E211"/>
    <mergeCell ref="B215:E215"/>
    <mergeCell ref="A216:B216"/>
    <mergeCell ref="C216:E216"/>
    <mergeCell ref="B55:E55"/>
    <mergeCell ref="A96:B96"/>
    <mergeCell ref="C96:E96"/>
    <mergeCell ref="B100:E100"/>
    <mergeCell ref="A56:B56"/>
    <mergeCell ref="C56:E56"/>
    <mergeCell ref="B60:E60"/>
    <mergeCell ref="A61:B61"/>
    <mergeCell ref="C61:E61"/>
    <mergeCell ref="B65:E65"/>
    <mergeCell ref="A66:B66"/>
    <mergeCell ref="C66:E66"/>
    <mergeCell ref="B70:E70"/>
    <mergeCell ref="A71:B71"/>
    <mergeCell ref="C71:E71"/>
    <mergeCell ref="B75:E75"/>
    <mergeCell ref="A76:B76"/>
    <mergeCell ref="C76:E76"/>
    <mergeCell ref="B80:E80"/>
    <mergeCell ref="A81:B81"/>
    <mergeCell ref="C81:E81"/>
    <mergeCell ref="B85:E85"/>
    <mergeCell ref="A86:B86"/>
    <mergeCell ref="C86:E86"/>
    <mergeCell ref="B39:E39"/>
    <mergeCell ref="A45:B45"/>
    <mergeCell ref="C45:E45"/>
    <mergeCell ref="B49:E49"/>
    <mergeCell ref="A51:B51"/>
    <mergeCell ref="C51:E51"/>
    <mergeCell ref="B28:E28"/>
    <mergeCell ref="A29:B29"/>
    <mergeCell ref="C29:E29"/>
    <mergeCell ref="B33:E33"/>
    <mergeCell ref="A35:B35"/>
    <mergeCell ref="C35:E35"/>
    <mergeCell ref="B12:E12"/>
    <mergeCell ref="A18:B18"/>
    <mergeCell ref="C18:E18"/>
    <mergeCell ref="B22:E22"/>
    <mergeCell ref="A24:B24"/>
    <mergeCell ref="C24:E24"/>
    <mergeCell ref="A1:E1"/>
    <mergeCell ref="A3:B3"/>
    <mergeCell ref="C3:E3"/>
    <mergeCell ref="B7:E7"/>
    <mergeCell ref="A8:B8"/>
    <mergeCell ref="C8:E8"/>
    <mergeCell ref="B90:E90"/>
    <mergeCell ref="A91:B91"/>
    <mergeCell ref="C91:E91"/>
    <mergeCell ref="B95:E95"/>
    <mergeCell ref="A112:B112"/>
    <mergeCell ref="C112:E112"/>
    <mergeCell ref="B116:E116"/>
    <mergeCell ref="A123:B123"/>
    <mergeCell ref="C123:E123"/>
    <mergeCell ref="B111:E111"/>
    <mergeCell ref="A117:B117"/>
    <mergeCell ref="C117:E117"/>
    <mergeCell ref="B121:E121"/>
    <mergeCell ref="B127:E127"/>
    <mergeCell ref="A102:B102"/>
    <mergeCell ref="C102:E102"/>
    <mergeCell ref="B106:E106"/>
    <mergeCell ref="A107:B107"/>
    <mergeCell ref="C107:E107"/>
    <mergeCell ref="A148:B148"/>
    <mergeCell ref="C148:E148"/>
    <mergeCell ref="B152:E152"/>
    <mergeCell ref="A128:B128"/>
    <mergeCell ref="C128:E128"/>
    <mergeCell ref="B132:E132"/>
    <mergeCell ref="A133:B133"/>
    <mergeCell ref="C133:E133"/>
    <mergeCell ref="B137:E137"/>
    <mergeCell ref="A138:B138"/>
    <mergeCell ref="C138:E138"/>
    <mergeCell ref="B142:E142"/>
    <mergeCell ref="A143:B143"/>
    <mergeCell ref="C143:E143"/>
    <mergeCell ref="B147:E147"/>
    <mergeCell ref="A153:B153"/>
    <mergeCell ref="C153:E153"/>
    <mergeCell ref="B157:E157"/>
    <mergeCell ref="A158:B158"/>
    <mergeCell ref="C158:E158"/>
    <mergeCell ref="B162:E162"/>
    <mergeCell ref="A232:B232"/>
    <mergeCell ref="C232:E232"/>
    <mergeCell ref="B236:E236"/>
    <mergeCell ref="B167:E167"/>
    <mergeCell ref="A169:B169"/>
    <mergeCell ref="C169:E169"/>
    <mergeCell ref="B173:E173"/>
    <mergeCell ref="A174:B174"/>
    <mergeCell ref="C174:E174"/>
    <mergeCell ref="A163:B163"/>
    <mergeCell ref="C163:E163"/>
    <mergeCell ref="B178:E178"/>
    <mergeCell ref="A179:B179"/>
    <mergeCell ref="C179:E179"/>
    <mergeCell ref="B183:E183"/>
    <mergeCell ref="A189:B189"/>
    <mergeCell ref="C189:E189"/>
    <mergeCell ref="A184:B184"/>
    <mergeCell ref="A237:B237"/>
    <mergeCell ref="C237:E237"/>
    <mergeCell ref="B241:E241"/>
    <mergeCell ref="A243:B243"/>
    <mergeCell ref="C243:E243"/>
    <mergeCell ref="B247:E247"/>
    <mergeCell ref="A248:B248"/>
    <mergeCell ref="C248:E248"/>
    <mergeCell ref="B252:E252"/>
    <mergeCell ref="A253:B253"/>
    <mergeCell ref="C253:E253"/>
    <mergeCell ref="B257:E257"/>
    <mergeCell ref="A259:B259"/>
    <mergeCell ref="C259:E259"/>
    <mergeCell ref="B263:E263"/>
    <mergeCell ref="A264:B264"/>
    <mergeCell ref="C264:E264"/>
    <mergeCell ref="B268:E268"/>
    <mergeCell ref="A269:B269"/>
    <mergeCell ref="C269:E269"/>
    <mergeCell ref="B273:E273"/>
    <mergeCell ref="A275:B275"/>
    <mergeCell ref="C275:E275"/>
    <mergeCell ref="B279:E279"/>
    <mergeCell ref="A280:B280"/>
    <mergeCell ref="C280:E280"/>
    <mergeCell ref="B284:E284"/>
    <mergeCell ref="A286:B286"/>
    <mergeCell ref="C286:E286"/>
    <mergeCell ref="B290:E290"/>
    <mergeCell ref="A292:B292"/>
    <mergeCell ref="C292:E292"/>
    <mergeCell ref="B296:E296"/>
    <mergeCell ref="A415:B415"/>
    <mergeCell ref="C415:E415"/>
    <mergeCell ref="B419:E419"/>
    <mergeCell ref="A298:B298"/>
    <mergeCell ref="C298:E298"/>
    <mergeCell ref="B302:E302"/>
    <mergeCell ref="A304:B304"/>
    <mergeCell ref="C304:E304"/>
    <mergeCell ref="B308:E308"/>
    <mergeCell ref="A310:B310"/>
    <mergeCell ref="C310:E310"/>
    <mergeCell ref="B314:E314"/>
    <mergeCell ref="A316:B316"/>
    <mergeCell ref="C316:E316"/>
    <mergeCell ref="B320:E320"/>
    <mergeCell ref="A321:B321"/>
    <mergeCell ref="C321:E321"/>
    <mergeCell ref="B325:E325"/>
    <mergeCell ref="B453:E453"/>
    <mergeCell ref="A470:B470"/>
    <mergeCell ref="C470:E470"/>
    <mergeCell ref="B474:E474"/>
    <mergeCell ref="A455:B455"/>
    <mergeCell ref="C455:E455"/>
    <mergeCell ref="B459:E459"/>
    <mergeCell ref="A460:B460"/>
    <mergeCell ref="C460:E460"/>
    <mergeCell ref="B464:E464"/>
    <mergeCell ref="A465:B465"/>
    <mergeCell ref="C465:E465"/>
    <mergeCell ref="B469:E469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42"/>
  <sheetViews>
    <sheetView tabSelected="1" zoomScaleNormal="100" workbookViewId="0">
      <selection activeCell="H536" sqref="H536"/>
    </sheetView>
  </sheetViews>
  <sheetFormatPr defaultRowHeight="15"/>
  <cols>
    <col min="1" max="1" width="14.42578125" style="3" customWidth="1"/>
    <col min="2" max="3" width="28.85546875" style="3" customWidth="1"/>
    <col min="4" max="4" width="14.42578125" style="3" customWidth="1"/>
    <col min="5" max="5" width="16.85546875" style="3" customWidth="1"/>
  </cols>
  <sheetData>
    <row r="1" spans="1:5" ht="28.5" customHeight="1">
      <c r="A1" s="53" t="s">
        <v>24</v>
      </c>
      <c r="B1" s="53"/>
      <c r="C1" s="53"/>
      <c r="D1" s="53"/>
      <c r="E1" s="53"/>
    </row>
    <row r="2" spans="1:5">
      <c r="A2" s="28" t="s">
        <v>602</v>
      </c>
      <c r="B2" s="29" t="s">
        <v>603</v>
      </c>
      <c r="C2" s="30" t="s">
        <v>604</v>
      </c>
      <c r="D2" s="31" t="s">
        <v>0</v>
      </c>
      <c r="E2" s="32">
        <f>D4+D9+D14+D19+D24+D29+D34+D39+D44</f>
        <v>9639</v>
      </c>
    </row>
    <row r="3" spans="1:5">
      <c r="A3" s="60" t="s">
        <v>280</v>
      </c>
      <c r="B3" s="61"/>
      <c r="C3" s="64" t="s">
        <v>22</v>
      </c>
      <c r="D3" s="65"/>
      <c r="E3" s="65"/>
    </row>
    <row r="4" spans="1:5">
      <c r="A4" s="39" t="s">
        <v>3</v>
      </c>
      <c r="B4" s="35">
        <v>3.5</v>
      </c>
      <c r="C4" s="36" t="s">
        <v>6</v>
      </c>
      <c r="D4" s="37">
        <v>1071</v>
      </c>
      <c r="E4" s="38" t="s">
        <v>7</v>
      </c>
    </row>
    <row r="5" spans="1:5">
      <c r="A5" s="39" t="s">
        <v>2</v>
      </c>
      <c r="B5" s="38" t="s">
        <v>605</v>
      </c>
      <c r="C5" s="38"/>
      <c r="D5" s="38"/>
      <c r="E5" s="38"/>
    </row>
    <row r="6" spans="1:5">
      <c r="A6" s="39" t="s">
        <v>1</v>
      </c>
      <c r="B6" s="38" t="s">
        <v>343</v>
      </c>
      <c r="C6" s="38"/>
      <c r="D6" s="38"/>
      <c r="E6" s="38"/>
    </row>
    <row r="7" spans="1:5" ht="31.5" customHeight="1">
      <c r="A7" s="39" t="s">
        <v>4</v>
      </c>
      <c r="B7" s="76" t="s">
        <v>454</v>
      </c>
      <c r="C7" s="76"/>
      <c r="D7" s="76"/>
      <c r="E7" s="76"/>
    </row>
    <row r="8" spans="1:5">
      <c r="A8" s="60" t="s">
        <v>455</v>
      </c>
      <c r="B8" s="61"/>
      <c r="C8" s="64" t="s">
        <v>22</v>
      </c>
      <c r="D8" s="65"/>
      <c r="E8" s="65"/>
    </row>
    <row r="9" spans="1:5">
      <c r="A9" s="39" t="s">
        <v>3</v>
      </c>
      <c r="B9" s="35">
        <v>3.5</v>
      </c>
      <c r="C9" s="36" t="s">
        <v>6</v>
      </c>
      <c r="D9" s="37">
        <v>1071</v>
      </c>
      <c r="E9" s="38" t="s">
        <v>7</v>
      </c>
    </row>
    <row r="10" spans="1:5">
      <c r="A10" s="39" t="s">
        <v>2</v>
      </c>
      <c r="B10" s="38" t="s">
        <v>605</v>
      </c>
      <c r="C10" s="38"/>
      <c r="D10" s="38"/>
      <c r="E10" s="38"/>
    </row>
    <row r="11" spans="1:5">
      <c r="A11" s="39" t="s">
        <v>1</v>
      </c>
      <c r="B11" s="38" t="s">
        <v>343</v>
      </c>
      <c r="C11" s="38"/>
      <c r="D11" s="38"/>
      <c r="E11" s="38"/>
    </row>
    <row r="12" spans="1:5" ht="27" customHeight="1">
      <c r="A12" s="39" t="s">
        <v>4</v>
      </c>
      <c r="B12" s="76" t="s">
        <v>454</v>
      </c>
      <c r="C12" s="76"/>
      <c r="D12" s="76"/>
      <c r="E12" s="76"/>
    </row>
    <row r="13" spans="1:5">
      <c r="A13" s="60" t="s">
        <v>459</v>
      </c>
      <c r="B13" s="61"/>
      <c r="C13" s="64" t="s">
        <v>379</v>
      </c>
      <c r="D13" s="65"/>
      <c r="E13" s="65"/>
    </row>
    <row r="14" spans="1:5">
      <c r="A14" s="39" t="s">
        <v>3</v>
      </c>
      <c r="B14" s="35">
        <v>3.5</v>
      </c>
      <c r="C14" s="36" t="s">
        <v>6</v>
      </c>
      <c r="D14" s="37">
        <v>1071</v>
      </c>
      <c r="E14" s="38" t="s">
        <v>7</v>
      </c>
    </row>
    <row r="15" spans="1:5">
      <c r="A15" s="39" t="s">
        <v>2</v>
      </c>
      <c r="B15" s="38" t="s">
        <v>605</v>
      </c>
      <c r="C15" s="38"/>
      <c r="D15" s="38"/>
      <c r="E15" s="38"/>
    </row>
    <row r="16" spans="1:5">
      <c r="A16" s="39" t="s">
        <v>1</v>
      </c>
      <c r="B16" s="38" t="s">
        <v>343</v>
      </c>
      <c r="C16" s="38"/>
      <c r="D16" s="38"/>
      <c r="E16" s="38"/>
    </row>
    <row r="17" spans="1:5" ht="27" customHeight="1">
      <c r="A17" s="39" t="s">
        <v>4</v>
      </c>
      <c r="B17" s="76" t="s">
        <v>454</v>
      </c>
      <c r="C17" s="76"/>
      <c r="D17" s="76"/>
      <c r="E17" s="76"/>
    </row>
    <row r="18" spans="1:5">
      <c r="A18" s="60" t="s">
        <v>606</v>
      </c>
      <c r="B18" s="61"/>
      <c r="C18" s="64" t="s">
        <v>22</v>
      </c>
      <c r="D18" s="65"/>
      <c r="E18" s="65"/>
    </row>
    <row r="19" spans="1:5">
      <c r="A19" s="39" t="s">
        <v>3</v>
      </c>
      <c r="B19" s="35">
        <v>3.5</v>
      </c>
      <c r="C19" s="36" t="s">
        <v>6</v>
      </c>
      <c r="D19" s="37">
        <v>1071</v>
      </c>
      <c r="E19" s="38" t="s">
        <v>7</v>
      </c>
    </row>
    <row r="20" spans="1:5">
      <c r="A20" s="39" t="s">
        <v>2</v>
      </c>
      <c r="B20" s="38" t="s">
        <v>605</v>
      </c>
      <c r="C20" s="38"/>
      <c r="D20" s="38"/>
      <c r="E20" s="38"/>
    </row>
    <row r="21" spans="1:5">
      <c r="A21" s="39" t="s">
        <v>1</v>
      </c>
      <c r="B21" s="38" t="s">
        <v>343</v>
      </c>
      <c r="C21" s="38"/>
      <c r="D21" s="38"/>
      <c r="E21" s="38"/>
    </row>
    <row r="22" spans="1:5" ht="27" customHeight="1">
      <c r="A22" s="39" t="s">
        <v>4</v>
      </c>
      <c r="B22" s="76" t="s">
        <v>454</v>
      </c>
      <c r="C22" s="76"/>
      <c r="D22" s="76"/>
      <c r="E22" s="76"/>
    </row>
    <row r="23" spans="1:5">
      <c r="A23" s="60" t="s">
        <v>97</v>
      </c>
      <c r="B23" s="61"/>
      <c r="C23" s="64" t="s">
        <v>22</v>
      </c>
      <c r="D23" s="65"/>
      <c r="E23" s="65"/>
    </row>
    <row r="24" spans="1:5">
      <c r="A24" s="39" t="s">
        <v>3</v>
      </c>
      <c r="B24" s="35">
        <v>3.5</v>
      </c>
      <c r="C24" s="36" t="s">
        <v>6</v>
      </c>
      <c r="D24" s="37">
        <v>1071</v>
      </c>
      <c r="E24" s="38" t="s">
        <v>7</v>
      </c>
    </row>
    <row r="25" spans="1:5">
      <c r="A25" s="39" t="s">
        <v>2</v>
      </c>
      <c r="B25" s="38" t="s">
        <v>605</v>
      </c>
      <c r="C25" s="38"/>
      <c r="D25" s="38"/>
      <c r="E25" s="38"/>
    </row>
    <row r="26" spans="1:5">
      <c r="A26" s="39" t="s">
        <v>1</v>
      </c>
      <c r="B26" s="38" t="s">
        <v>343</v>
      </c>
      <c r="C26" s="38"/>
      <c r="D26" s="38"/>
      <c r="E26" s="38"/>
    </row>
    <row r="27" spans="1:5" ht="27" customHeight="1">
      <c r="A27" s="39" t="s">
        <v>4</v>
      </c>
      <c r="B27" s="76" t="s">
        <v>454</v>
      </c>
      <c r="C27" s="76"/>
      <c r="D27" s="76"/>
      <c r="E27" s="76"/>
    </row>
    <row r="28" spans="1:5">
      <c r="A28" s="60" t="s">
        <v>154</v>
      </c>
      <c r="B28" s="61"/>
      <c r="C28" s="64" t="s">
        <v>22</v>
      </c>
      <c r="D28" s="65"/>
      <c r="E28" s="65"/>
    </row>
    <row r="29" spans="1:5">
      <c r="A29" s="39" t="s">
        <v>3</v>
      </c>
      <c r="B29" s="35">
        <v>3.5</v>
      </c>
      <c r="C29" s="36" t="s">
        <v>6</v>
      </c>
      <c r="D29" s="37">
        <v>1071</v>
      </c>
      <c r="E29" s="38" t="s">
        <v>7</v>
      </c>
    </row>
    <row r="30" spans="1:5">
      <c r="A30" s="39" t="s">
        <v>2</v>
      </c>
      <c r="B30" s="38" t="s">
        <v>605</v>
      </c>
      <c r="C30" s="38"/>
      <c r="D30" s="38"/>
      <c r="E30" s="38"/>
    </row>
    <row r="31" spans="1:5">
      <c r="A31" s="39" t="s">
        <v>1</v>
      </c>
      <c r="B31" s="38" t="s">
        <v>343</v>
      </c>
      <c r="C31" s="38"/>
      <c r="D31" s="38"/>
      <c r="E31" s="38"/>
    </row>
    <row r="32" spans="1:5" ht="27" customHeight="1">
      <c r="A32" s="39" t="s">
        <v>4</v>
      </c>
      <c r="B32" s="76" t="s">
        <v>454</v>
      </c>
      <c r="C32" s="76"/>
      <c r="D32" s="76"/>
      <c r="E32" s="76"/>
    </row>
    <row r="33" spans="1:5">
      <c r="A33" s="60" t="s">
        <v>491</v>
      </c>
      <c r="B33" s="61"/>
      <c r="C33" s="64" t="s">
        <v>22</v>
      </c>
      <c r="D33" s="65"/>
      <c r="E33" s="65"/>
    </row>
    <row r="34" spans="1:5">
      <c r="A34" s="39" t="s">
        <v>3</v>
      </c>
      <c r="B34" s="35">
        <v>3.5</v>
      </c>
      <c r="C34" s="36" t="s">
        <v>6</v>
      </c>
      <c r="D34" s="37">
        <v>1071</v>
      </c>
      <c r="E34" s="38" t="s">
        <v>7</v>
      </c>
    </row>
    <row r="35" spans="1:5">
      <c r="A35" s="39" t="s">
        <v>2</v>
      </c>
      <c r="B35" s="38" t="s">
        <v>605</v>
      </c>
      <c r="C35" s="38"/>
      <c r="D35" s="38"/>
      <c r="E35" s="38"/>
    </row>
    <row r="36" spans="1:5">
      <c r="A36" s="39" t="s">
        <v>1</v>
      </c>
      <c r="B36" s="38" t="s">
        <v>343</v>
      </c>
      <c r="C36" s="38"/>
      <c r="D36" s="38"/>
      <c r="E36" s="38"/>
    </row>
    <row r="37" spans="1:5" ht="32.25" customHeight="1">
      <c r="A37" s="39" t="s">
        <v>4</v>
      </c>
      <c r="B37" s="76" t="s">
        <v>454</v>
      </c>
      <c r="C37" s="76"/>
      <c r="D37" s="76"/>
      <c r="E37" s="76"/>
    </row>
    <row r="38" spans="1:5">
      <c r="A38" s="60" t="s">
        <v>607</v>
      </c>
      <c r="B38" s="61"/>
      <c r="C38" s="64" t="s">
        <v>22</v>
      </c>
      <c r="D38" s="65"/>
      <c r="E38" s="65"/>
    </row>
    <row r="39" spans="1:5">
      <c r="A39" s="39" t="s">
        <v>3</v>
      </c>
      <c r="B39" s="35">
        <v>3.5</v>
      </c>
      <c r="C39" s="36" t="s">
        <v>6</v>
      </c>
      <c r="D39" s="37">
        <v>1071</v>
      </c>
      <c r="E39" s="38" t="s">
        <v>7</v>
      </c>
    </row>
    <row r="40" spans="1:5">
      <c r="A40" s="39" t="s">
        <v>2</v>
      </c>
      <c r="B40" s="38" t="s">
        <v>605</v>
      </c>
      <c r="C40" s="38"/>
      <c r="D40" s="38"/>
      <c r="E40" s="38"/>
    </row>
    <row r="41" spans="1:5">
      <c r="A41" s="39" t="s">
        <v>1</v>
      </c>
      <c r="B41" s="38" t="s">
        <v>343</v>
      </c>
      <c r="C41" s="38"/>
      <c r="D41" s="38"/>
      <c r="E41" s="38"/>
    </row>
    <row r="42" spans="1:5" ht="32.25" customHeight="1">
      <c r="A42" s="39" t="s">
        <v>4</v>
      </c>
      <c r="B42" s="76" t="s">
        <v>454</v>
      </c>
      <c r="C42" s="76"/>
      <c r="D42" s="76"/>
      <c r="E42" s="76"/>
    </row>
    <row r="43" spans="1:5">
      <c r="A43" s="60" t="s">
        <v>461</v>
      </c>
      <c r="B43" s="61"/>
      <c r="C43" s="64" t="s">
        <v>462</v>
      </c>
      <c r="D43" s="65"/>
      <c r="E43" s="65"/>
    </row>
    <row r="44" spans="1:5">
      <c r="A44" s="39" t="s">
        <v>3</v>
      </c>
      <c r="B44" s="35">
        <v>3.5</v>
      </c>
      <c r="C44" s="36" t="s">
        <v>6</v>
      </c>
      <c r="D44" s="37">
        <v>1071</v>
      </c>
      <c r="E44" s="38" t="s">
        <v>7</v>
      </c>
    </row>
    <row r="45" spans="1:5">
      <c r="A45" s="39" t="s">
        <v>2</v>
      </c>
      <c r="B45" s="38" t="s">
        <v>605</v>
      </c>
      <c r="C45" s="38"/>
      <c r="D45" s="38"/>
      <c r="E45" s="38"/>
    </row>
    <row r="46" spans="1:5">
      <c r="A46" s="39" t="s">
        <v>1</v>
      </c>
      <c r="B46" s="38" t="s">
        <v>343</v>
      </c>
      <c r="C46" s="38"/>
      <c r="D46" s="38"/>
      <c r="E46" s="38"/>
    </row>
    <row r="47" spans="1:5" ht="32.25" customHeight="1">
      <c r="A47" s="39" t="s">
        <v>4</v>
      </c>
      <c r="B47" s="76" t="s">
        <v>454</v>
      </c>
      <c r="C47" s="76"/>
      <c r="D47" s="76"/>
      <c r="E47" s="76"/>
    </row>
    <row r="48" spans="1:5" s="26" customFormat="1">
      <c r="A48" s="41" t="s">
        <v>608</v>
      </c>
      <c r="B48" s="42" t="s">
        <v>192</v>
      </c>
      <c r="C48" s="43" t="s">
        <v>107</v>
      </c>
      <c r="D48" s="44" t="s">
        <v>0</v>
      </c>
      <c r="E48" s="45">
        <f>D50+D60+D55</f>
        <v>3672</v>
      </c>
    </row>
    <row r="49" spans="1:5">
      <c r="A49" s="57" t="s">
        <v>507</v>
      </c>
      <c r="B49" s="58"/>
      <c r="C49" s="62" t="s">
        <v>68</v>
      </c>
      <c r="D49" s="63"/>
      <c r="E49" s="63"/>
    </row>
    <row r="50" spans="1:5">
      <c r="A50" s="39" t="s">
        <v>3</v>
      </c>
      <c r="B50" s="35">
        <v>4</v>
      </c>
      <c r="C50" s="36" t="s">
        <v>6</v>
      </c>
      <c r="D50" s="37">
        <v>1224</v>
      </c>
      <c r="E50" s="38" t="s">
        <v>7</v>
      </c>
    </row>
    <row r="51" spans="1:5">
      <c r="A51" s="39" t="s">
        <v>2</v>
      </c>
      <c r="B51" s="38" t="s">
        <v>609</v>
      </c>
      <c r="C51" s="38"/>
      <c r="D51" s="38"/>
      <c r="E51" s="38"/>
    </row>
    <row r="52" spans="1:5">
      <c r="A52" s="39" t="s">
        <v>1</v>
      </c>
      <c r="B52" s="38" t="s">
        <v>343</v>
      </c>
      <c r="C52" s="38"/>
      <c r="D52" s="38"/>
      <c r="E52" s="38"/>
    </row>
    <row r="53" spans="1:5" ht="30" customHeight="1">
      <c r="A53" s="39" t="s">
        <v>4</v>
      </c>
      <c r="B53" s="76" t="s">
        <v>610</v>
      </c>
      <c r="C53" s="76"/>
      <c r="D53" s="76"/>
      <c r="E53" s="76"/>
    </row>
    <row r="54" spans="1:5">
      <c r="A54" s="57" t="s">
        <v>505</v>
      </c>
      <c r="B54" s="58"/>
      <c r="C54" s="62" t="s">
        <v>60</v>
      </c>
      <c r="D54" s="63"/>
      <c r="E54" s="63"/>
    </row>
    <row r="55" spans="1:5">
      <c r="A55" s="39" t="s">
        <v>3</v>
      </c>
      <c r="B55" s="35">
        <v>4</v>
      </c>
      <c r="C55" s="36" t="s">
        <v>6</v>
      </c>
      <c r="D55" s="37">
        <v>1224</v>
      </c>
      <c r="E55" s="38" t="s">
        <v>7</v>
      </c>
    </row>
    <row r="56" spans="1:5">
      <c r="A56" s="39" t="s">
        <v>2</v>
      </c>
      <c r="B56" s="38" t="s">
        <v>609</v>
      </c>
      <c r="C56" s="38"/>
      <c r="D56" s="38"/>
      <c r="E56" s="38"/>
    </row>
    <row r="57" spans="1:5">
      <c r="A57" s="39" t="s">
        <v>1</v>
      </c>
      <c r="B57" s="38" t="s">
        <v>343</v>
      </c>
      <c r="C57" s="38"/>
      <c r="D57" s="38"/>
      <c r="E57" s="38"/>
    </row>
    <row r="58" spans="1:5" ht="30" customHeight="1">
      <c r="A58" s="39" t="s">
        <v>4</v>
      </c>
      <c r="B58" s="76" t="s">
        <v>610</v>
      </c>
      <c r="C58" s="76"/>
      <c r="D58" s="76"/>
      <c r="E58" s="76"/>
    </row>
    <row r="59" spans="1:5">
      <c r="A59" s="57" t="s">
        <v>472</v>
      </c>
      <c r="B59" s="58"/>
      <c r="C59" s="62" t="s">
        <v>473</v>
      </c>
      <c r="D59" s="63"/>
      <c r="E59" s="63"/>
    </row>
    <row r="60" spans="1:5">
      <c r="A60" s="39" t="s">
        <v>3</v>
      </c>
      <c r="B60" s="35">
        <v>4</v>
      </c>
      <c r="C60" s="36" t="s">
        <v>6</v>
      </c>
      <c r="D60" s="37">
        <v>1224</v>
      </c>
      <c r="E60" s="38" t="s">
        <v>7</v>
      </c>
    </row>
    <row r="61" spans="1:5">
      <c r="A61" s="39" t="s">
        <v>2</v>
      </c>
      <c r="B61" s="38" t="s">
        <v>609</v>
      </c>
      <c r="C61" s="38"/>
      <c r="D61" s="38"/>
      <c r="E61" s="38"/>
    </row>
    <row r="62" spans="1:5">
      <c r="A62" s="39" t="s">
        <v>1</v>
      </c>
      <c r="B62" s="38" t="s">
        <v>343</v>
      </c>
      <c r="C62" s="38"/>
      <c r="D62" s="38"/>
      <c r="E62" s="38"/>
    </row>
    <row r="63" spans="1:5" ht="26.25" customHeight="1">
      <c r="A63" s="39" t="s">
        <v>4</v>
      </c>
      <c r="B63" s="76" t="s">
        <v>610</v>
      </c>
      <c r="C63" s="76"/>
      <c r="D63" s="76"/>
      <c r="E63" s="76"/>
    </row>
    <row r="64" spans="1:5">
      <c r="A64" s="28" t="s">
        <v>611</v>
      </c>
      <c r="B64" s="29" t="s">
        <v>118</v>
      </c>
      <c r="C64" s="30" t="s">
        <v>107</v>
      </c>
      <c r="D64" s="31" t="s">
        <v>0</v>
      </c>
      <c r="E64" s="32">
        <f>D66+D76+D71</f>
        <v>2754</v>
      </c>
    </row>
    <row r="65" spans="1:5">
      <c r="A65" s="60" t="s">
        <v>507</v>
      </c>
      <c r="B65" s="61"/>
      <c r="C65" s="64" t="s">
        <v>68</v>
      </c>
      <c r="D65" s="65"/>
      <c r="E65" s="65"/>
    </row>
    <row r="66" spans="1:5">
      <c r="A66" s="39" t="s">
        <v>3</v>
      </c>
      <c r="B66" s="35">
        <v>4</v>
      </c>
      <c r="C66" s="36" t="s">
        <v>6</v>
      </c>
      <c r="D66" s="37">
        <v>918</v>
      </c>
      <c r="E66" s="38" t="s">
        <v>7</v>
      </c>
    </row>
    <row r="67" spans="1:5">
      <c r="A67" s="39" t="s">
        <v>2</v>
      </c>
      <c r="B67" s="38" t="s">
        <v>612</v>
      </c>
      <c r="C67" s="38"/>
      <c r="D67" s="38"/>
      <c r="E67" s="38"/>
    </row>
    <row r="68" spans="1:5">
      <c r="A68" s="39" t="s">
        <v>1</v>
      </c>
      <c r="B68" s="38" t="s">
        <v>613</v>
      </c>
      <c r="C68" s="38"/>
      <c r="D68" s="38"/>
      <c r="E68" s="38"/>
    </row>
    <row r="69" spans="1:5" ht="27.75" customHeight="1">
      <c r="A69" s="39" t="s">
        <v>4</v>
      </c>
      <c r="B69" s="76" t="s">
        <v>610</v>
      </c>
      <c r="C69" s="76"/>
      <c r="D69" s="76"/>
      <c r="E69" s="76"/>
    </row>
    <row r="70" spans="1:5">
      <c r="A70" s="60" t="s">
        <v>505</v>
      </c>
      <c r="B70" s="61"/>
      <c r="C70" s="64" t="s">
        <v>60</v>
      </c>
      <c r="D70" s="65"/>
      <c r="E70" s="65"/>
    </row>
    <row r="71" spans="1:5">
      <c r="A71" s="39" t="s">
        <v>3</v>
      </c>
      <c r="B71" s="35">
        <v>4</v>
      </c>
      <c r="C71" s="36" t="s">
        <v>6</v>
      </c>
      <c r="D71" s="37">
        <v>918</v>
      </c>
      <c r="E71" s="38" t="s">
        <v>7</v>
      </c>
    </row>
    <row r="72" spans="1:5">
      <c r="A72" s="39" t="s">
        <v>2</v>
      </c>
      <c r="B72" s="38" t="s">
        <v>612</v>
      </c>
      <c r="C72" s="38"/>
      <c r="D72" s="38"/>
      <c r="E72" s="38"/>
    </row>
    <row r="73" spans="1:5">
      <c r="A73" s="39" t="s">
        <v>1</v>
      </c>
      <c r="B73" s="38" t="s">
        <v>613</v>
      </c>
      <c r="C73" s="38"/>
      <c r="D73" s="38"/>
      <c r="E73" s="38"/>
    </row>
    <row r="74" spans="1:5" ht="15" customHeight="1">
      <c r="A74" s="39" t="s">
        <v>4</v>
      </c>
      <c r="B74" s="76" t="s">
        <v>610</v>
      </c>
      <c r="C74" s="76"/>
      <c r="D74" s="76"/>
      <c r="E74" s="76"/>
    </row>
    <row r="75" spans="1:5">
      <c r="A75" s="60" t="s">
        <v>472</v>
      </c>
      <c r="B75" s="61"/>
      <c r="C75" s="64" t="s">
        <v>473</v>
      </c>
      <c r="D75" s="65"/>
      <c r="E75" s="65"/>
    </row>
    <row r="76" spans="1:5">
      <c r="A76" s="39" t="s">
        <v>3</v>
      </c>
      <c r="B76" s="35">
        <v>4</v>
      </c>
      <c r="C76" s="36" t="s">
        <v>6</v>
      </c>
      <c r="D76" s="37">
        <v>918</v>
      </c>
      <c r="E76" s="38" t="s">
        <v>7</v>
      </c>
    </row>
    <row r="77" spans="1:5">
      <c r="A77" s="39" t="s">
        <v>2</v>
      </c>
      <c r="B77" s="38" t="s">
        <v>612</v>
      </c>
      <c r="C77" s="38"/>
      <c r="D77" s="38"/>
      <c r="E77" s="38"/>
    </row>
    <row r="78" spans="1:5">
      <c r="A78" s="39" t="s">
        <v>1</v>
      </c>
      <c r="B78" s="38" t="s">
        <v>613</v>
      </c>
      <c r="C78" s="38"/>
      <c r="D78" s="38"/>
      <c r="E78" s="38"/>
    </row>
    <row r="79" spans="1:5" ht="15" customHeight="1">
      <c r="A79" s="39" t="s">
        <v>4</v>
      </c>
      <c r="B79" s="76" t="s">
        <v>610</v>
      </c>
      <c r="C79" s="76"/>
      <c r="D79" s="76"/>
      <c r="E79" s="76"/>
    </row>
    <row r="80" spans="1:5">
      <c r="A80" s="41" t="s">
        <v>614</v>
      </c>
      <c r="B80" s="42" t="s">
        <v>289</v>
      </c>
      <c r="C80" s="43" t="s">
        <v>8</v>
      </c>
      <c r="D80" s="44" t="s">
        <v>0</v>
      </c>
      <c r="E80" s="45">
        <f>D82+D87</f>
        <v>2920</v>
      </c>
    </row>
    <row r="81" spans="1:5">
      <c r="A81" s="60" t="s">
        <v>615</v>
      </c>
      <c r="B81" s="61"/>
      <c r="C81" s="64" t="s">
        <v>22</v>
      </c>
      <c r="D81" s="65"/>
      <c r="E81" s="65"/>
    </row>
    <row r="82" spans="1:5">
      <c r="A82" s="39" t="s">
        <v>3</v>
      </c>
      <c r="B82" s="35">
        <v>2.5</v>
      </c>
      <c r="C82" s="36" t="s">
        <v>6</v>
      </c>
      <c r="D82" s="37">
        <v>1460</v>
      </c>
      <c r="E82" s="38" t="s">
        <v>7</v>
      </c>
    </row>
    <row r="83" spans="1:5">
      <c r="A83" s="39" t="s">
        <v>2</v>
      </c>
      <c r="B83" s="38" t="s">
        <v>616</v>
      </c>
      <c r="C83" s="38"/>
      <c r="D83" s="38"/>
      <c r="E83" s="38"/>
    </row>
    <row r="84" spans="1:5">
      <c r="A84" s="39" t="s">
        <v>1</v>
      </c>
      <c r="B84" s="38" t="s">
        <v>207</v>
      </c>
      <c r="C84" s="38"/>
      <c r="D84" s="38"/>
      <c r="E84" s="38"/>
    </row>
    <row r="85" spans="1:5">
      <c r="A85" s="39" t="s">
        <v>4</v>
      </c>
      <c r="B85" s="76" t="s">
        <v>617</v>
      </c>
      <c r="C85" s="76"/>
      <c r="D85" s="76"/>
      <c r="E85" s="76"/>
    </row>
    <row r="86" spans="1:5">
      <c r="A86" s="57" t="s">
        <v>618</v>
      </c>
      <c r="B86" s="58"/>
      <c r="C86" s="62" t="s">
        <v>22</v>
      </c>
      <c r="D86" s="63"/>
      <c r="E86" s="63"/>
    </row>
    <row r="87" spans="1:5">
      <c r="A87" s="39" t="s">
        <v>3</v>
      </c>
      <c r="B87" s="35">
        <v>2.5</v>
      </c>
      <c r="C87" s="36" t="s">
        <v>6</v>
      </c>
      <c r="D87" s="37">
        <v>1460</v>
      </c>
      <c r="E87" s="38" t="s">
        <v>7</v>
      </c>
    </row>
    <row r="88" spans="1:5">
      <c r="A88" s="39" t="s">
        <v>2</v>
      </c>
      <c r="B88" s="38" t="s">
        <v>616</v>
      </c>
      <c r="C88" s="38"/>
      <c r="D88" s="38"/>
      <c r="E88" s="38"/>
    </row>
    <row r="89" spans="1:5">
      <c r="A89" s="39" t="s">
        <v>1</v>
      </c>
      <c r="B89" s="38" t="s">
        <v>207</v>
      </c>
      <c r="C89" s="38"/>
      <c r="D89" s="38"/>
      <c r="E89" s="38"/>
    </row>
    <row r="90" spans="1:5">
      <c r="A90" s="39" t="s">
        <v>4</v>
      </c>
      <c r="B90" s="76" t="s">
        <v>617</v>
      </c>
      <c r="C90" s="76"/>
      <c r="D90" s="76"/>
      <c r="E90" s="76"/>
    </row>
    <row r="91" spans="1:5">
      <c r="A91" s="41" t="s">
        <v>619</v>
      </c>
      <c r="B91" s="42" t="s">
        <v>169</v>
      </c>
      <c r="C91" s="43" t="s">
        <v>9</v>
      </c>
      <c r="D91" s="44" t="s">
        <v>0</v>
      </c>
      <c r="E91" s="45">
        <f>D93</f>
        <v>1460</v>
      </c>
    </row>
    <row r="92" spans="1:5">
      <c r="A92" s="57" t="s">
        <v>460</v>
      </c>
      <c r="B92" s="58"/>
      <c r="C92" s="62" t="s">
        <v>22</v>
      </c>
      <c r="D92" s="63"/>
      <c r="E92" s="63"/>
    </row>
    <row r="93" spans="1:5">
      <c r="A93" s="39" t="s">
        <v>3</v>
      </c>
      <c r="B93" s="35">
        <v>2.5</v>
      </c>
      <c r="C93" s="36" t="s">
        <v>6</v>
      </c>
      <c r="D93" s="37">
        <v>1460</v>
      </c>
      <c r="E93" s="38" t="s">
        <v>7</v>
      </c>
    </row>
    <row r="94" spans="1:5">
      <c r="A94" s="39" t="s">
        <v>2</v>
      </c>
      <c r="B94" s="38" t="s">
        <v>620</v>
      </c>
      <c r="C94" s="38"/>
      <c r="D94" s="38"/>
      <c r="E94" s="38"/>
    </row>
    <row r="95" spans="1:5">
      <c r="A95" s="39" t="s">
        <v>1</v>
      </c>
      <c r="B95" s="38" t="s">
        <v>207</v>
      </c>
      <c r="C95" s="38"/>
      <c r="D95" s="38"/>
      <c r="E95" s="38"/>
    </row>
    <row r="96" spans="1:5" ht="25.5" customHeight="1">
      <c r="A96" s="39" t="s">
        <v>4</v>
      </c>
      <c r="B96" s="76" t="s">
        <v>621</v>
      </c>
      <c r="C96" s="76"/>
      <c r="D96" s="76"/>
      <c r="E96" s="76"/>
    </row>
    <row r="97" spans="1:5">
      <c r="A97" s="41" t="s">
        <v>622</v>
      </c>
      <c r="B97" s="42" t="s">
        <v>623</v>
      </c>
      <c r="C97" s="43" t="s">
        <v>42</v>
      </c>
      <c r="D97" s="44" t="s">
        <v>0</v>
      </c>
      <c r="E97" s="45">
        <f>D99+D104+D109+D114+D119</f>
        <v>4207.5</v>
      </c>
    </row>
    <row r="98" spans="1:5">
      <c r="A98" s="57" t="s">
        <v>219</v>
      </c>
      <c r="B98" s="58"/>
      <c r="C98" s="62" t="s">
        <v>22</v>
      </c>
      <c r="D98" s="63"/>
      <c r="E98" s="63"/>
    </row>
    <row r="99" spans="1:5">
      <c r="A99" s="39" t="s">
        <v>3</v>
      </c>
      <c r="B99" s="35">
        <v>2.5</v>
      </c>
      <c r="C99" s="36" t="s">
        <v>6</v>
      </c>
      <c r="D99" s="37">
        <v>841.5</v>
      </c>
      <c r="E99" s="38" t="s">
        <v>5</v>
      </c>
    </row>
    <row r="100" spans="1:5">
      <c r="A100" s="39" t="s">
        <v>2</v>
      </c>
      <c r="B100" s="38" t="s">
        <v>624</v>
      </c>
      <c r="C100" s="38"/>
      <c r="D100" s="38"/>
      <c r="E100" s="38"/>
    </row>
    <row r="101" spans="1:5">
      <c r="A101" s="39" t="s">
        <v>1</v>
      </c>
      <c r="B101" s="38" t="s">
        <v>625</v>
      </c>
      <c r="C101" s="38"/>
      <c r="D101" s="38"/>
      <c r="E101" s="38"/>
    </row>
    <row r="102" spans="1:5" ht="45" customHeight="1">
      <c r="A102" s="39" t="s">
        <v>4</v>
      </c>
      <c r="B102" s="76" t="s">
        <v>626</v>
      </c>
      <c r="C102" s="76"/>
      <c r="D102" s="76"/>
      <c r="E102" s="76"/>
    </row>
    <row r="103" spans="1:5">
      <c r="A103" s="57" t="s">
        <v>223</v>
      </c>
      <c r="B103" s="58"/>
      <c r="C103" s="62" t="s">
        <v>22</v>
      </c>
      <c r="D103" s="63"/>
      <c r="E103" s="63"/>
    </row>
    <row r="104" spans="1:5">
      <c r="A104" s="39" t="s">
        <v>3</v>
      </c>
      <c r="B104" s="35">
        <v>2.5</v>
      </c>
      <c r="C104" s="36" t="s">
        <v>6</v>
      </c>
      <c r="D104" s="37">
        <v>841.5</v>
      </c>
      <c r="E104" s="38" t="s">
        <v>5</v>
      </c>
    </row>
    <row r="105" spans="1:5">
      <c r="A105" s="39" t="s">
        <v>2</v>
      </c>
      <c r="B105" s="38" t="s">
        <v>624</v>
      </c>
      <c r="C105" s="38"/>
      <c r="D105" s="38"/>
      <c r="E105" s="38"/>
    </row>
    <row r="106" spans="1:5">
      <c r="A106" s="39" t="s">
        <v>1</v>
      </c>
      <c r="B106" s="38" t="s">
        <v>625</v>
      </c>
      <c r="C106" s="38"/>
      <c r="D106" s="38"/>
      <c r="E106" s="38"/>
    </row>
    <row r="107" spans="1:5" ht="43.5" customHeight="1">
      <c r="A107" s="39" t="s">
        <v>4</v>
      </c>
      <c r="B107" s="76" t="s">
        <v>626</v>
      </c>
      <c r="C107" s="76"/>
      <c r="D107" s="76"/>
      <c r="E107" s="76"/>
    </row>
    <row r="108" spans="1:5">
      <c r="A108" s="57" t="s">
        <v>627</v>
      </c>
      <c r="B108" s="58"/>
      <c r="C108" s="62" t="s">
        <v>22</v>
      </c>
      <c r="D108" s="63"/>
      <c r="E108" s="63"/>
    </row>
    <row r="109" spans="1:5">
      <c r="A109" s="39" t="s">
        <v>3</v>
      </c>
      <c r="B109" s="35">
        <v>2.5</v>
      </c>
      <c r="C109" s="36" t="s">
        <v>6</v>
      </c>
      <c r="D109" s="37">
        <v>841.5</v>
      </c>
      <c r="E109" s="38" t="s">
        <v>5</v>
      </c>
    </row>
    <row r="110" spans="1:5">
      <c r="A110" s="39" t="s">
        <v>2</v>
      </c>
      <c r="B110" s="38" t="s">
        <v>624</v>
      </c>
      <c r="C110" s="38"/>
      <c r="D110" s="38"/>
      <c r="E110" s="38"/>
    </row>
    <row r="111" spans="1:5">
      <c r="A111" s="39" t="s">
        <v>1</v>
      </c>
      <c r="B111" s="38" t="s">
        <v>625</v>
      </c>
      <c r="C111" s="38"/>
      <c r="D111" s="38"/>
      <c r="E111" s="38"/>
    </row>
    <row r="112" spans="1:5" ht="39.75" customHeight="1">
      <c r="A112" s="39" t="s">
        <v>4</v>
      </c>
      <c r="B112" s="76" t="s">
        <v>626</v>
      </c>
      <c r="C112" s="76"/>
      <c r="D112" s="76"/>
      <c r="E112" s="76"/>
    </row>
    <row r="113" spans="1:5">
      <c r="A113" s="57" t="s">
        <v>628</v>
      </c>
      <c r="B113" s="58"/>
      <c r="C113" s="62" t="s">
        <v>22</v>
      </c>
      <c r="D113" s="63"/>
      <c r="E113" s="63"/>
    </row>
    <row r="114" spans="1:5">
      <c r="A114" s="39" t="s">
        <v>3</v>
      </c>
      <c r="B114" s="35">
        <v>2.5</v>
      </c>
      <c r="C114" s="36" t="s">
        <v>6</v>
      </c>
      <c r="D114" s="37">
        <v>841.5</v>
      </c>
      <c r="E114" s="38" t="s">
        <v>5</v>
      </c>
    </row>
    <row r="115" spans="1:5">
      <c r="A115" s="39" t="s">
        <v>2</v>
      </c>
      <c r="B115" s="38" t="s">
        <v>624</v>
      </c>
      <c r="C115" s="38"/>
      <c r="D115" s="38"/>
      <c r="E115" s="38"/>
    </row>
    <row r="116" spans="1:5">
      <c r="A116" s="39" t="s">
        <v>1</v>
      </c>
      <c r="B116" s="38" t="s">
        <v>625</v>
      </c>
      <c r="C116" s="38"/>
      <c r="D116" s="38"/>
      <c r="E116" s="38"/>
    </row>
    <row r="117" spans="1:5" ht="41.25" customHeight="1">
      <c r="A117" s="39" t="s">
        <v>4</v>
      </c>
      <c r="B117" s="76" t="s">
        <v>626</v>
      </c>
      <c r="C117" s="76"/>
      <c r="D117" s="76"/>
      <c r="E117" s="76"/>
    </row>
    <row r="118" spans="1:5">
      <c r="A118" s="57" t="s">
        <v>215</v>
      </c>
      <c r="B118" s="58"/>
      <c r="C118" s="62" t="s">
        <v>19</v>
      </c>
      <c r="D118" s="63"/>
      <c r="E118" s="63"/>
    </row>
    <row r="119" spans="1:5">
      <c r="A119" s="39" t="s">
        <v>3</v>
      </c>
      <c r="B119" s="35">
        <v>2.5</v>
      </c>
      <c r="C119" s="36" t="s">
        <v>6</v>
      </c>
      <c r="D119" s="37">
        <v>841.5</v>
      </c>
      <c r="E119" s="38" t="s">
        <v>5</v>
      </c>
    </row>
    <row r="120" spans="1:5">
      <c r="A120" s="39" t="s">
        <v>2</v>
      </c>
      <c r="B120" s="38" t="s">
        <v>624</v>
      </c>
      <c r="C120" s="38"/>
      <c r="D120" s="38"/>
      <c r="E120" s="38"/>
    </row>
    <row r="121" spans="1:5">
      <c r="A121" s="39" t="s">
        <v>1</v>
      </c>
      <c r="B121" s="38" t="s">
        <v>625</v>
      </c>
      <c r="C121" s="38"/>
      <c r="D121" s="38"/>
      <c r="E121" s="38"/>
    </row>
    <row r="122" spans="1:5" ht="46.5" customHeight="1">
      <c r="A122" s="39" t="s">
        <v>4</v>
      </c>
      <c r="B122" s="76" t="s">
        <v>626</v>
      </c>
      <c r="C122" s="76"/>
      <c r="D122" s="76"/>
      <c r="E122" s="76"/>
    </row>
    <row r="123" spans="1:5">
      <c r="A123" s="41" t="s">
        <v>634</v>
      </c>
      <c r="B123" s="42" t="s">
        <v>629</v>
      </c>
      <c r="C123" s="43" t="s">
        <v>8</v>
      </c>
      <c r="D123" s="44" t="s">
        <v>0</v>
      </c>
      <c r="E123" s="45">
        <f>D125+D130</f>
        <v>2336</v>
      </c>
    </row>
    <row r="124" spans="1:5">
      <c r="A124" s="57" t="s">
        <v>115</v>
      </c>
      <c r="B124" s="58"/>
      <c r="C124" s="62" t="s">
        <v>630</v>
      </c>
      <c r="D124" s="63"/>
      <c r="E124" s="63"/>
    </row>
    <row r="125" spans="1:5">
      <c r="A125" s="39" t="s">
        <v>3</v>
      </c>
      <c r="B125" s="35">
        <v>2</v>
      </c>
      <c r="C125" s="36" t="s">
        <v>6</v>
      </c>
      <c r="D125" s="37">
        <v>1168</v>
      </c>
      <c r="E125" s="38" t="s">
        <v>7</v>
      </c>
    </row>
    <row r="126" spans="1:5">
      <c r="A126" s="39" t="s">
        <v>2</v>
      </c>
      <c r="B126" s="38" t="s">
        <v>631</v>
      </c>
      <c r="C126" s="38"/>
      <c r="D126" s="38"/>
      <c r="E126" s="38"/>
    </row>
    <row r="127" spans="1:5">
      <c r="A127" s="39" t="s">
        <v>1</v>
      </c>
      <c r="B127" s="38" t="s">
        <v>207</v>
      </c>
      <c r="C127" s="38"/>
      <c r="D127" s="38"/>
      <c r="E127" s="38"/>
    </row>
    <row r="128" spans="1:5">
      <c r="A128" s="39" t="s">
        <v>4</v>
      </c>
      <c r="B128" s="76" t="s">
        <v>632</v>
      </c>
      <c r="C128" s="76"/>
      <c r="D128" s="76"/>
      <c r="E128" s="76"/>
    </row>
    <row r="129" spans="1:5" ht="15" customHeight="1">
      <c r="A129" s="57" t="s">
        <v>633</v>
      </c>
      <c r="B129" s="58"/>
      <c r="C129" s="62" t="s">
        <v>22</v>
      </c>
      <c r="D129" s="63"/>
      <c r="E129" s="63"/>
    </row>
    <row r="130" spans="1:5" ht="15" customHeight="1">
      <c r="A130" s="39" t="s">
        <v>3</v>
      </c>
      <c r="B130" s="35">
        <v>2</v>
      </c>
      <c r="C130" s="36" t="s">
        <v>6</v>
      </c>
      <c r="D130" s="37">
        <v>1168</v>
      </c>
      <c r="E130" s="38" t="s">
        <v>7</v>
      </c>
    </row>
    <row r="131" spans="1:5" ht="15" customHeight="1">
      <c r="A131" s="39" t="s">
        <v>2</v>
      </c>
      <c r="B131" s="38" t="s">
        <v>631</v>
      </c>
      <c r="C131" s="38"/>
      <c r="D131" s="38"/>
      <c r="E131" s="38"/>
    </row>
    <row r="132" spans="1:5" ht="15" customHeight="1">
      <c r="A132" s="39" t="s">
        <v>1</v>
      </c>
      <c r="B132" s="38" t="s">
        <v>207</v>
      </c>
      <c r="C132" s="38"/>
      <c r="D132" s="38"/>
      <c r="E132" s="38"/>
    </row>
    <row r="133" spans="1:5">
      <c r="A133" s="39" t="s">
        <v>4</v>
      </c>
      <c r="B133" s="76" t="s">
        <v>632</v>
      </c>
      <c r="C133" s="76"/>
      <c r="D133" s="76"/>
      <c r="E133" s="76"/>
    </row>
    <row r="134" spans="1:5" s="26" customFormat="1" ht="15" customHeight="1">
      <c r="A134" s="41" t="s">
        <v>635</v>
      </c>
      <c r="B134" s="42" t="s">
        <v>30</v>
      </c>
      <c r="C134" s="43" t="s">
        <v>9</v>
      </c>
      <c r="D134" s="44" t="s">
        <v>0</v>
      </c>
      <c r="E134" s="45">
        <f>D136</f>
        <v>2336</v>
      </c>
    </row>
    <row r="135" spans="1:5" s="26" customFormat="1" ht="15" customHeight="1">
      <c r="A135" s="81" t="s">
        <v>457</v>
      </c>
      <c r="B135" s="82"/>
      <c r="C135" s="83" t="s">
        <v>458</v>
      </c>
      <c r="D135" s="84"/>
      <c r="E135" s="84"/>
    </row>
    <row r="136" spans="1:5" s="26" customFormat="1" ht="15" customHeight="1">
      <c r="A136" s="39" t="s">
        <v>3</v>
      </c>
      <c r="B136" s="35">
        <v>4</v>
      </c>
      <c r="C136" s="36" t="s">
        <v>6</v>
      </c>
      <c r="D136" s="37">
        <v>2336</v>
      </c>
      <c r="E136" s="38" t="s">
        <v>7</v>
      </c>
    </row>
    <row r="137" spans="1:5" s="26" customFormat="1" ht="15" customHeight="1">
      <c r="A137" s="39" t="s">
        <v>2</v>
      </c>
      <c r="B137" s="38" t="s">
        <v>636</v>
      </c>
      <c r="C137" s="38"/>
      <c r="D137" s="38"/>
      <c r="E137" s="38"/>
    </row>
    <row r="138" spans="1:5" s="26" customFormat="1" ht="15" customHeight="1">
      <c r="A138" s="39" t="s">
        <v>1</v>
      </c>
      <c r="B138" s="38" t="s">
        <v>27</v>
      </c>
      <c r="C138" s="38"/>
      <c r="D138" s="38"/>
      <c r="E138" s="38"/>
    </row>
    <row r="139" spans="1:5" s="26" customFormat="1">
      <c r="A139" s="39" t="s">
        <v>4</v>
      </c>
      <c r="B139" s="76" t="s">
        <v>637</v>
      </c>
      <c r="C139" s="76"/>
      <c r="D139" s="76"/>
      <c r="E139" s="76"/>
    </row>
    <row r="140" spans="1:5" s="26" customFormat="1">
      <c r="A140" s="41" t="s">
        <v>638</v>
      </c>
      <c r="B140" s="42" t="s">
        <v>218</v>
      </c>
      <c r="C140" s="43" t="s">
        <v>8</v>
      </c>
      <c r="D140" s="44" t="s">
        <v>0</v>
      </c>
      <c r="E140" s="45">
        <f>D142+D147</f>
        <v>3366</v>
      </c>
    </row>
    <row r="141" spans="1:5" s="26" customFormat="1" ht="15" customHeight="1">
      <c r="A141" s="81" t="s">
        <v>639</v>
      </c>
      <c r="B141" s="82"/>
      <c r="C141" s="83" t="s">
        <v>640</v>
      </c>
      <c r="D141" s="84"/>
      <c r="E141" s="84"/>
    </row>
    <row r="142" spans="1:5" s="26" customFormat="1" ht="15" customHeight="1">
      <c r="A142" s="39" t="s">
        <v>3</v>
      </c>
      <c r="B142" s="35">
        <v>5</v>
      </c>
      <c r="C142" s="36" t="s">
        <v>6</v>
      </c>
      <c r="D142" s="37">
        <v>1683</v>
      </c>
      <c r="E142" s="38" t="s">
        <v>5</v>
      </c>
    </row>
    <row r="143" spans="1:5" s="26" customFormat="1" ht="15" customHeight="1">
      <c r="A143" s="39" t="s">
        <v>2</v>
      </c>
      <c r="B143" s="38" t="s">
        <v>641</v>
      </c>
      <c r="C143" s="38"/>
      <c r="D143" s="38"/>
      <c r="E143" s="38"/>
    </row>
    <row r="144" spans="1:5" s="26" customFormat="1" ht="15" customHeight="1">
      <c r="A144" s="39" t="s">
        <v>1</v>
      </c>
      <c r="B144" s="38" t="s">
        <v>642</v>
      </c>
      <c r="C144" s="38"/>
      <c r="D144" s="38"/>
      <c r="E144" s="38"/>
    </row>
    <row r="145" spans="1:5" s="26" customFormat="1" ht="31.5" customHeight="1">
      <c r="A145" s="39" t="s">
        <v>4</v>
      </c>
      <c r="B145" s="76" t="s">
        <v>643</v>
      </c>
      <c r="C145" s="76"/>
      <c r="D145" s="76"/>
      <c r="E145" s="76"/>
    </row>
    <row r="146" spans="1:5" s="26" customFormat="1">
      <c r="A146" s="81" t="s">
        <v>644</v>
      </c>
      <c r="B146" s="82"/>
      <c r="C146" s="83" t="s">
        <v>22</v>
      </c>
      <c r="D146" s="84"/>
      <c r="E146" s="84"/>
    </row>
    <row r="147" spans="1:5" s="26" customFormat="1">
      <c r="A147" s="39" t="s">
        <v>3</v>
      </c>
      <c r="B147" s="35">
        <v>5</v>
      </c>
      <c r="C147" s="36" t="s">
        <v>6</v>
      </c>
      <c r="D147" s="37">
        <v>1683</v>
      </c>
      <c r="E147" s="38" t="s">
        <v>5</v>
      </c>
    </row>
    <row r="148" spans="1:5" s="26" customFormat="1">
      <c r="A148" s="39" t="s">
        <v>2</v>
      </c>
      <c r="B148" s="38" t="s">
        <v>641</v>
      </c>
      <c r="C148" s="38"/>
      <c r="D148" s="38"/>
      <c r="E148" s="38"/>
    </row>
    <row r="149" spans="1:5" s="26" customFormat="1">
      <c r="A149" s="39" t="s">
        <v>1</v>
      </c>
      <c r="B149" s="38" t="s">
        <v>642</v>
      </c>
      <c r="C149" s="38"/>
      <c r="D149" s="38"/>
      <c r="E149" s="38"/>
    </row>
    <row r="150" spans="1:5" s="26" customFormat="1" ht="31.5" customHeight="1">
      <c r="A150" s="39" t="s">
        <v>4</v>
      </c>
      <c r="B150" s="76" t="s">
        <v>643</v>
      </c>
      <c r="C150" s="76"/>
      <c r="D150" s="76"/>
      <c r="E150" s="76"/>
    </row>
    <row r="151" spans="1:5">
      <c r="A151" s="28" t="s">
        <v>645</v>
      </c>
      <c r="B151" s="29" t="s">
        <v>476</v>
      </c>
      <c r="C151" s="30" t="s">
        <v>646</v>
      </c>
      <c r="D151" s="31" t="s">
        <v>0</v>
      </c>
      <c r="E151" s="32">
        <f>D153+D158+D163+D168+D173+D178+D183+D188+D193</f>
        <v>6885</v>
      </c>
    </row>
    <row r="152" spans="1:5">
      <c r="A152" s="57" t="s">
        <v>647</v>
      </c>
      <c r="B152" s="58"/>
      <c r="C152" s="62" t="s">
        <v>60</v>
      </c>
      <c r="D152" s="63"/>
      <c r="E152" s="63"/>
    </row>
    <row r="153" spans="1:5">
      <c r="A153" s="39" t="s">
        <v>3</v>
      </c>
      <c r="B153" s="35">
        <v>2.5</v>
      </c>
      <c r="C153" s="36" t="s">
        <v>6</v>
      </c>
      <c r="D153" s="37">
        <v>765</v>
      </c>
      <c r="E153" s="38" t="s">
        <v>7</v>
      </c>
    </row>
    <row r="154" spans="1:5">
      <c r="A154" s="39" t="s">
        <v>2</v>
      </c>
      <c r="B154" s="38" t="s">
        <v>648</v>
      </c>
      <c r="C154" s="38"/>
      <c r="D154" s="38"/>
      <c r="E154" s="38"/>
    </row>
    <row r="155" spans="1:5">
      <c r="A155" s="39" t="s">
        <v>1</v>
      </c>
      <c r="B155" s="38" t="s">
        <v>649</v>
      </c>
      <c r="C155" s="38"/>
      <c r="D155" s="38"/>
      <c r="E155" s="38"/>
    </row>
    <row r="156" spans="1:5">
      <c r="A156" s="39" t="s">
        <v>4</v>
      </c>
      <c r="B156" s="76" t="s">
        <v>650</v>
      </c>
      <c r="C156" s="76"/>
      <c r="D156" s="76"/>
      <c r="E156" s="76"/>
    </row>
    <row r="157" spans="1:5">
      <c r="A157" s="57" t="s">
        <v>212</v>
      </c>
      <c r="B157" s="58"/>
      <c r="C157" s="62" t="s">
        <v>22</v>
      </c>
      <c r="D157" s="63"/>
      <c r="E157" s="63"/>
    </row>
    <row r="158" spans="1:5">
      <c r="A158" s="39" t="s">
        <v>3</v>
      </c>
      <c r="B158" s="35">
        <v>2.5</v>
      </c>
      <c r="C158" s="36" t="s">
        <v>6</v>
      </c>
      <c r="D158" s="37">
        <v>765</v>
      </c>
      <c r="E158" s="38" t="s">
        <v>7</v>
      </c>
    </row>
    <row r="159" spans="1:5">
      <c r="A159" s="39" t="s">
        <v>2</v>
      </c>
      <c r="B159" s="38" t="s">
        <v>648</v>
      </c>
      <c r="C159" s="38"/>
      <c r="D159" s="38"/>
      <c r="E159" s="38"/>
    </row>
    <row r="160" spans="1:5">
      <c r="A160" s="39" t="s">
        <v>1</v>
      </c>
      <c r="B160" s="38" t="s">
        <v>649</v>
      </c>
      <c r="C160" s="38"/>
      <c r="D160" s="38"/>
      <c r="E160" s="38"/>
    </row>
    <row r="161" spans="1:5" ht="15" customHeight="1">
      <c r="A161" s="39" t="s">
        <v>4</v>
      </c>
      <c r="B161" s="76" t="s">
        <v>650</v>
      </c>
      <c r="C161" s="76"/>
      <c r="D161" s="76"/>
      <c r="E161" s="76"/>
    </row>
    <row r="162" spans="1:5">
      <c r="A162" s="57" t="s">
        <v>295</v>
      </c>
      <c r="B162" s="58"/>
      <c r="C162" s="62" t="s">
        <v>22</v>
      </c>
      <c r="D162" s="63"/>
      <c r="E162" s="63"/>
    </row>
    <row r="163" spans="1:5">
      <c r="A163" s="39" t="s">
        <v>3</v>
      </c>
      <c r="B163" s="35">
        <v>2.5</v>
      </c>
      <c r="C163" s="36" t="s">
        <v>6</v>
      </c>
      <c r="D163" s="37">
        <v>765</v>
      </c>
      <c r="E163" s="38" t="s">
        <v>7</v>
      </c>
    </row>
    <row r="164" spans="1:5">
      <c r="A164" s="39" t="s">
        <v>2</v>
      </c>
      <c r="B164" s="38" t="s">
        <v>648</v>
      </c>
      <c r="C164" s="38"/>
      <c r="D164" s="38"/>
      <c r="E164" s="38"/>
    </row>
    <row r="165" spans="1:5">
      <c r="A165" s="39" t="s">
        <v>1</v>
      </c>
      <c r="B165" s="38" t="s">
        <v>649</v>
      </c>
      <c r="C165" s="38"/>
      <c r="D165" s="38"/>
      <c r="E165" s="38"/>
    </row>
    <row r="166" spans="1:5" ht="15" customHeight="1">
      <c r="A166" s="39" t="s">
        <v>4</v>
      </c>
      <c r="B166" s="76" t="s">
        <v>650</v>
      </c>
      <c r="C166" s="76"/>
      <c r="D166" s="76"/>
      <c r="E166" s="76"/>
    </row>
    <row r="167" spans="1:5">
      <c r="A167" s="57" t="s">
        <v>91</v>
      </c>
      <c r="B167" s="58"/>
      <c r="C167" s="62" t="s">
        <v>22</v>
      </c>
      <c r="D167" s="63"/>
      <c r="E167" s="63"/>
    </row>
    <row r="168" spans="1:5">
      <c r="A168" s="39" t="s">
        <v>3</v>
      </c>
      <c r="B168" s="35">
        <v>2.5</v>
      </c>
      <c r="C168" s="36" t="s">
        <v>6</v>
      </c>
      <c r="D168" s="37">
        <v>765</v>
      </c>
      <c r="E168" s="38" t="s">
        <v>7</v>
      </c>
    </row>
    <row r="169" spans="1:5">
      <c r="A169" s="39" t="s">
        <v>2</v>
      </c>
      <c r="B169" s="38" t="s">
        <v>648</v>
      </c>
      <c r="C169" s="38"/>
      <c r="D169" s="38"/>
      <c r="E169" s="38"/>
    </row>
    <row r="170" spans="1:5">
      <c r="A170" s="39" t="s">
        <v>1</v>
      </c>
      <c r="B170" s="38" t="s">
        <v>649</v>
      </c>
      <c r="C170" s="38"/>
      <c r="D170" s="38"/>
      <c r="E170" s="38"/>
    </row>
    <row r="171" spans="1:5" ht="15" customHeight="1">
      <c r="A171" s="39" t="s">
        <v>4</v>
      </c>
      <c r="B171" s="76" t="s">
        <v>650</v>
      </c>
      <c r="C171" s="76"/>
      <c r="D171" s="76"/>
      <c r="E171" s="76"/>
    </row>
    <row r="172" spans="1:5">
      <c r="A172" s="57" t="s">
        <v>406</v>
      </c>
      <c r="B172" s="58"/>
      <c r="C172" s="62" t="s">
        <v>22</v>
      </c>
      <c r="D172" s="63"/>
      <c r="E172" s="63"/>
    </row>
    <row r="173" spans="1:5">
      <c r="A173" s="39" t="s">
        <v>3</v>
      </c>
      <c r="B173" s="35">
        <v>2.5</v>
      </c>
      <c r="C173" s="36" t="s">
        <v>6</v>
      </c>
      <c r="D173" s="37">
        <v>765</v>
      </c>
      <c r="E173" s="38" t="s">
        <v>7</v>
      </c>
    </row>
    <row r="174" spans="1:5">
      <c r="A174" s="39" t="s">
        <v>2</v>
      </c>
      <c r="B174" s="38" t="s">
        <v>648</v>
      </c>
      <c r="C174" s="38"/>
      <c r="D174" s="38"/>
      <c r="E174" s="38"/>
    </row>
    <row r="175" spans="1:5">
      <c r="A175" s="39" t="s">
        <v>1</v>
      </c>
      <c r="B175" s="38" t="s">
        <v>649</v>
      </c>
      <c r="C175" s="38"/>
      <c r="D175" s="38"/>
      <c r="E175" s="38"/>
    </row>
    <row r="176" spans="1:5" ht="15" customHeight="1">
      <c r="A176" s="39" t="s">
        <v>4</v>
      </c>
      <c r="B176" s="76" t="s">
        <v>650</v>
      </c>
      <c r="C176" s="76"/>
      <c r="D176" s="76"/>
      <c r="E176" s="76"/>
    </row>
    <row r="177" spans="1:5">
      <c r="A177" s="57" t="s">
        <v>49</v>
      </c>
      <c r="B177" s="58"/>
      <c r="C177" s="62" t="s">
        <v>22</v>
      </c>
      <c r="D177" s="63"/>
      <c r="E177" s="63"/>
    </row>
    <row r="178" spans="1:5">
      <c r="A178" s="39" t="s">
        <v>3</v>
      </c>
      <c r="B178" s="35">
        <v>2.5</v>
      </c>
      <c r="C178" s="36" t="s">
        <v>6</v>
      </c>
      <c r="D178" s="37">
        <v>765</v>
      </c>
      <c r="E178" s="38" t="s">
        <v>7</v>
      </c>
    </row>
    <row r="179" spans="1:5">
      <c r="A179" s="39" t="s">
        <v>2</v>
      </c>
      <c r="B179" s="38" t="s">
        <v>648</v>
      </c>
      <c r="C179" s="38"/>
      <c r="D179" s="38"/>
      <c r="E179" s="38"/>
    </row>
    <row r="180" spans="1:5">
      <c r="A180" s="39" t="s">
        <v>1</v>
      </c>
      <c r="B180" s="38" t="s">
        <v>649</v>
      </c>
      <c r="C180" s="38"/>
      <c r="D180" s="38"/>
      <c r="E180" s="38"/>
    </row>
    <row r="181" spans="1:5" ht="15" customHeight="1">
      <c r="A181" s="39" t="s">
        <v>4</v>
      </c>
      <c r="B181" s="76" t="s">
        <v>650</v>
      </c>
      <c r="C181" s="76"/>
      <c r="D181" s="76"/>
      <c r="E181" s="76"/>
    </row>
    <row r="182" spans="1:5">
      <c r="A182" s="57" t="s">
        <v>651</v>
      </c>
      <c r="B182" s="58"/>
      <c r="C182" s="62" t="s">
        <v>22</v>
      </c>
      <c r="D182" s="63"/>
      <c r="E182" s="63"/>
    </row>
    <row r="183" spans="1:5">
      <c r="A183" s="39" t="s">
        <v>3</v>
      </c>
      <c r="B183" s="35">
        <v>2.5</v>
      </c>
      <c r="C183" s="36" t="s">
        <v>6</v>
      </c>
      <c r="D183" s="37">
        <v>765</v>
      </c>
      <c r="E183" s="38" t="s">
        <v>7</v>
      </c>
    </row>
    <row r="184" spans="1:5">
      <c r="A184" s="39" t="s">
        <v>2</v>
      </c>
      <c r="B184" s="38" t="s">
        <v>648</v>
      </c>
      <c r="C184" s="38"/>
      <c r="D184" s="38"/>
      <c r="E184" s="38"/>
    </row>
    <row r="185" spans="1:5">
      <c r="A185" s="39" t="s">
        <v>1</v>
      </c>
      <c r="B185" s="38" t="s">
        <v>649</v>
      </c>
      <c r="C185" s="38"/>
      <c r="D185" s="38"/>
      <c r="E185" s="38"/>
    </row>
    <row r="186" spans="1:5" ht="15" customHeight="1">
      <c r="A186" s="39" t="s">
        <v>4</v>
      </c>
      <c r="B186" s="76" t="s">
        <v>650</v>
      </c>
      <c r="C186" s="76"/>
      <c r="D186" s="76"/>
      <c r="E186" s="76"/>
    </row>
    <row r="187" spans="1:5" ht="15" customHeight="1">
      <c r="A187" s="57" t="s">
        <v>407</v>
      </c>
      <c r="B187" s="58"/>
      <c r="C187" s="62" t="s">
        <v>22</v>
      </c>
      <c r="D187" s="63"/>
      <c r="E187" s="63"/>
    </row>
    <row r="188" spans="1:5" ht="15" customHeight="1">
      <c r="A188" s="39" t="s">
        <v>3</v>
      </c>
      <c r="B188" s="35">
        <v>2.5</v>
      </c>
      <c r="C188" s="36" t="s">
        <v>6</v>
      </c>
      <c r="D188" s="37">
        <v>765</v>
      </c>
      <c r="E188" s="38" t="s">
        <v>7</v>
      </c>
    </row>
    <row r="189" spans="1:5" ht="15" customHeight="1">
      <c r="A189" s="39" t="s">
        <v>2</v>
      </c>
      <c r="B189" s="38" t="s">
        <v>648</v>
      </c>
      <c r="C189" s="38"/>
      <c r="D189" s="38"/>
      <c r="E189" s="38"/>
    </row>
    <row r="190" spans="1:5" ht="15" customHeight="1">
      <c r="A190" s="39" t="s">
        <v>1</v>
      </c>
      <c r="B190" s="38" t="s">
        <v>649</v>
      </c>
      <c r="C190" s="38"/>
      <c r="D190" s="38"/>
      <c r="E190" s="38"/>
    </row>
    <row r="191" spans="1:5" ht="15" customHeight="1">
      <c r="A191" s="39" t="s">
        <v>4</v>
      </c>
      <c r="B191" s="76" t="s">
        <v>650</v>
      </c>
      <c r="C191" s="76"/>
      <c r="D191" s="76"/>
      <c r="E191" s="76"/>
    </row>
    <row r="192" spans="1:5" ht="15" customHeight="1">
      <c r="A192" s="57" t="s">
        <v>652</v>
      </c>
      <c r="B192" s="58"/>
      <c r="C192" s="62" t="s">
        <v>22</v>
      </c>
      <c r="D192" s="63"/>
      <c r="E192" s="63"/>
    </row>
    <row r="193" spans="1:5" ht="15" customHeight="1">
      <c r="A193" s="39" t="s">
        <v>3</v>
      </c>
      <c r="B193" s="35">
        <v>2.5</v>
      </c>
      <c r="C193" s="36" t="s">
        <v>6</v>
      </c>
      <c r="D193" s="37">
        <v>765</v>
      </c>
      <c r="E193" s="38" t="s">
        <v>7</v>
      </c>
    </row>
    <row r="194" spans="1:5" ht="15" customHeight="1">
      <c r="A194" s="39" t="s">
        <v>2</v>
      </c>
      <c r="B194" s="38" t="s">
        <v>648</v>
      </c>
      <c r="C194" s="38"/>
      <c r="D194" s="38"/>
      <c r="E194" s="38"/>
    </row>
    <row r="195" spans="1:5" ht="15" customHeight="1">
      <c r="A195" s="39" t="s">
        <v>1</v>
      </c>
      <c r="B195" s="38" t="s">
        <v>649</v>
      </c>
      <c r="C195" s="38"/>
      <c r="D195" s="38"/>
      <c r="E195" s="38"/>
    </row>
    <row r="196" spans="1:5" ht="15" customHeight="1">
      <c r="A196" s="39" t="s">
        <v>4</v>
      </c>
      <c r="B196" s="76" t="s">
        <v>650</v>
      </c>
      <c r="C196" s="76"/>
      <c r="D196" s="76"/>
      <c r="E196" s="76"/>
    </row>
    <row r="197" spans="1:5">
      <c r="A197" s="41" t="s">
        <v>653</v>
      </c>
      <c r="B197" s="42" t="s">
        <v>273</v>
      </c>
      <c r="C197" s="43" t="s">
        <v>107</v>
      </c>
      <c r="D197" s="44" t="s">
        <v>0</v>
      </c>
      <c r="E197" s="45">
        <f>D199+D204+D209</f>
        <v>5049</v>
      </c>
    </row>
    <row r="198" spans="1:5">
      <c r="A198" s="81" t="s">
        <v>654</v>
      </c>
      <c r="B198" s="82"/>
      <c r="C198" s="83" t="s">
        <v>22</v>
      </c>
      <c r="D198" s="84"/>
      <c r="E198" s="84"/>
    </row>
    <row r="199" spans="1:5">
      <c r="A199" s="39" t="s">
        <v>3</v>
      </c>
      <c r="B199" s="35">
        <v>5</v>
      </c>
      <c r="C199" s="36" t="s">
        <v>6</v>
      </c>
      <c r="D199" s="37">
        <v>1683</v>
      </c>
      <c r="E199" s="38" t="s">
        <v>5</v>
      </c>
    </row>
    <row r="200" spans="1:5">
      <c r="A200" s="39" t="s">
        <v>2</v>
      </c>
      <c r="B200" s="38" t="s">
        <v>655</v>
      </c>
      <c r="C200" s="38"/>
      <c r="D200" s="38"/>
      <c r="E200" s="38"/>
    </row>
    <row r="201" spans="1:5">
      <c r="A201" s="39" t="s">
        <v>1</v>
      </c>
      <c r="B201" s="38" t="s">
        <v>324</v>
      </c>
      <c r="C201" s="38"/>
      <c r="D201" s="38"/>
      <c r="E201" s="38"/>
    </row>
    <row r="202" spans="1:5" ht="38.25" customHeight="1">
      <c r="A202" s="39" t="s">
        <v>4</v>
      </c>
      <c r="B202" s="76" t="s">
        <v>656</v>
      </c>
      <c r="C202" s="76"/>
      <c r="D202" s="76"/>
      <c r="E202" s="76"/>
    </row>
    <row r="203" spans="1:5">
      <c r="A203" s="81" t="s">
        <v>657</v>
      </c>
      <c r="B203" s="82"/>
      <c r="C203" s="83" t="s">
        <v>60</v>
      </c>
      <c r="D203" s="84"/>
      <c r="E203" s="84"/>
    </row>
    <row r="204" spans="1:5">
      <c r="A204" s="39" t="s">
        <v>3</v>
      </c>
      <c r="B204" s="35">
        <v>5</v>
      </c>
      <c r="C204" s="36" t="s">
        <v>6</v>
      </c>
      <c r="D204" s="37">
        <v>1683</v>
      </c>
      <c r="E204" s="38" t="s">
        <v>5</v>
      </c>
    </row>
    <row r="205" spans="1:5">
      <c r="A205" s="39" t="s">
        <v>2</v>
      </c>
      <c r="B205" s="38" t="s">
        <v>655</v>
      </c>
      <c r="C205" s="38"/>
      <c r="D205" s="38"/>
      <c r="E205" s="38"/>
    </row>
    <row r="206" spans="1:5">
      <c r="A206" s="39" t="s">
        <v>1</v>
      </c>
      <c r="B206" s="38" t="s">
        <v>324</v>
      </c>
      <c r="C206" s="38"/>
      <c r="D206" s="38"/>
      <c r="E206" s="38"/>
    </row>
    <row r="207" spans="1:5" ht="43.5" customHeight="1">
      <c r="A207" s="39" t="s">
        <v>4</v>
      </c>
      <c r="B207" s="76" t="s">
        <v>656</v>
      </c>
      <c r="C207" s="76"/>
      <c r="D207" s="76"/>
      <c r="E207" s="76"/>
    </row>
    <row r="208" spans="1:5">
      <c r="A208" s="81" t="s">
        <v>67</v>
      </c>
      <c r="B208" s="82"/>
      <c r="C208" s="83" t="s">
        <v>68</v>
      </c>
      <c r="D208" s="84"/>
      <c r="E208" s="84"/>
    </row>
    <row r="209" spans="1:5">
      <c r="A209" s="39" t="s">
        <v>3</v>
      </c>
      <c r="B209" s="35">
        <v>5</v>
      </c>
      <c r="C209" s="36" t="s">
        <v>6</v>
      </c>
      <c r="D209" s="37">
        <v>1683</v>
      </c>
      <c r="E209" s="38" t="s">
        <v>5</v>
      </c>
    </row>
    <row r="210" spans="1:5">
      <c r="A210" s="39" t="s">
        <v>2</v>
      </c>
      <c r="B210" s="38" t="s">
        <v>655</v>
      </c>
      <c r="C210" s="38"/>
      <c r="D210" s="38"/>
      <c r="E210" s="38"/>
    </row>
    <row r="211" spans="1:5">
      <c r="A211" s="39" t="s">
        <v>1</v>
      </c>
      <c r="B211" s="38" t="s">
        <v>324</v>
      </c>
      <c r="C211" s="38"/>
      <c r="D211" s="38"/>
      <c r="E211" s="38"/>
    </row>
    <row r="212" spans="1:5" ht="43.5" customHeight="1">
      <c r="A212" s="39" t="s">
        <v>4</v>
      </c>
      <c r="B212" s="76" t="s">
        <v>658</v>
      </c>
      <c r="C212" s="76"/>
      <c r="D212" s="76"/>
      <c r="E212" s="76"/>
    </row>
    <row r="213" spans="1:5">
      <c r="A213" s="41" t="s">
        <v>659</v>
      </c>
      <c r="B213" s="42" t="s">
        <v>70</v>
      </c>
      <c r="C213" s="43" t="s">
        <v>8</v>
      </c>
      <c r="D213" s="44" t="s">
        <v>0</v>
      </c>
      <c r="E213" s="45">
        <f>D215+D220</f>
        <v>1752</v>
      </c>
    </row>
    <row r="214" spans="1:5">
      <c r="A214" s="81" t="s">
        <v>464</v>
      </c>
      <c r="B214" s="82"/>
      <c r="C214" s="83" t="s">
        <v>22</v>
      </c>
      <c r="D214" s="84"/>
      <c r="E214" s="84"/>
    </row>
    <row r="215" spans="1:5">
      <c r="A215" s="39" t="s">
        <v>3</v>
      </c>
      <c r="B215" s="35">
        <v>1.5</v>
      </c>
      <c r="C215" s="36" t="s">
        <v>6</v>
      </c>
      <c r="D215" s="37">
        <v>876</v>
      </c>
      <c r="E215" s="38" t="s">
        <v>7</v>
      </c>
    </row>
    <row r="216" spans="1:5">
      <c r="A216" s="39" t="s">
        <v>2</v>
      </c>
      <c r="B216" s="38" t="s">
        <v>660</v>
      </c>
      <c r="C216" s="38"/>
      <c r="D216" s="38"/>
      <c r="E216" s="38"/>
    </row>
    <row r="217" spans="1:5">
      <c r="A217" s="39" t="s">
        <v>1</v>
      </c>
      <c r="B217" s="38" t="s">
        <v>74</v>
      </c>
      <c r="C217" s="38"/>
      <c r="D217" s="38"/>
      <c r="E217" s="38"/>
    </row>
    <row r="218" spans="1:5">
      <c r="A218" s="39" t="s">
        <v>4</v>
      </c>
      <c r="B218" s="76" t="s">
        <v>661</v>
      </c>
      <c r="C218" s="76"/>
      <c r="D218" s="76"/>
      <c r="E218" s="76"/>
    </row>
    <row r="219" spans="1:5">
      <c r="A219" s="77" t="s">
        <v>568</v>
      </c>
      <c r="B219" s="78"/>
      <c r="C219" s="79" t="s">
        <v>22</v>
      </c>
      <c r="D219" s="80"/>
      <c r="E219" s="80"/>
    </row>
    <row r="220" spans="1:5">
      <c r="A220" s="33" t="s">
        <v>3</v>
      </c>
      <c r="B220" s="35">
        <v>1.5</v>
      </c>
      <c r="C220" s="36" t="s">
        <v>6</v>
      </c>
      <c r="D220" s="37">
        <v>876</v>
      </c>
      <c r="E220" s="38" t="s">
        <v>7</v>
      </c>
    </row>
    <row r="221" spans="1:5">
      <c r="A221" s="33" t="s">
        <v>2</v>
      </c>
      <c r="B221" s="38" t="s">
        <v>660</v>
      </c>
      <c r="C221" s="38"/>
      <c r="D221" s="38"/>
      <c r="E221" s="38"/>
    </row>
    <row r="222" spans="1:5">
      <c r="A222" s="33" t="s">
        <v>1</v>
      </c>
      <c r="B222" s="38" t="s">
        <v>74</v>
      </c>
      <c r="C222" s="38"/>
      <c r="D222" s="38"/>
      <c r="E222" s="38"/>
    </row>
    <row r="223" spans="1:5">
      <c r="A223" s="34" t="s">
        <v>4</v>
      </c>
      <c r="B223" s="76" t="s">
        <v>661</v>
      </c>
      <c r="C223" s="76"/>
      <c r="D223" s="76"/>
      <c r="E223" s="76"/>
    </row>
    <row r="224" spans="1:5">
      <c r="A224" s="28" t="s">
        <v>662</v>
      </c>
      <c r="B224" s="29" t="s">
        <v>273</v>
      </c>
      <c r="C224" s="30" t="s">
        <v>107</v>
      </c>
      <c r="D224" s="31" t="s">
        <v>0</v>
      </c>
      <c r="E224" s="32">
        <f>D226+D231+D236</f>
        <v>5049</v>
      </c>
    </row>
    <row r="225" spans="1:5">
      <c r="A225" s="57" t="s">
        <v>200</v>
      </c>
      <c r="B225" s="58"/>
      <c r="C225" s="62" t="s">
        <v>22</v>
      </c>
      <c r="D225" s="63"/>
      <c r="E225" s="63"/>
    </row>
    <row r="226" spans="1:5">
      <c r="A226" s="39" t="s">
        <v>3</v>
      </c>
      <c r="B226" s="35">
        <v>5</v>
      </c>
      <c r="C226" s="36" t="s">
        <v>6</v>
      </c>
      <c r="D226" s="37">
        <v>1683</v>
      </c>
      <c r="E226" s="38" t="s">
        <v>5</v>
      </c>
    </row>
    <row r="227" spans="1:5">
      <c r="A227" s="39" t="s">
        <v>2</v>
      </c>
      <c r="B227" s="38" t="s">
        <v>663</v>
      </c>
      <c r="C227" s="38"/>
      <c r="D227" s="38"/>
      <c r="E227" s="38"/>
    </row>
    <row r="228" spans="1:5">
      <c r="A228" s="39" t="s">
        <v>1</v>
      </c>
      <c r="B228" s="38" t="s">
        <v>195</v>
      </c>
      <c r="C228" s="38"/>
      <c r="D228" s="38"/>
      <c r="E228" s="38"/>
    </row>
    <row r="229" spans="1:5" ht="28.5" customHeight="1">
      <c r="A229" s="39" t="s">
        <v>4</v>
      </c>
      <c r="B229" s="76" t="s">
        <v>664</v>
      </c>
      <c r="C229" s="76"/>
      <c r="D229" s="76"/>
      <c r="E229" s="76"/>
    </row>
    <row r="230" spans="1:5">
      <c r="A230" s="60" t="s">
        <v>665</v>
      </c>
      <c r="B230" s="61"/>
      <c r="C230" s="64" t="s">
        <v>330</v>
      </c>
      <c r="D230" s="65"/>
      <c r="E230" s="65"/>
    </row>
    <row r="231" spans="1:5">
      <c r="A231" s="39" t="s">
        <v>3</v>
      </c>
      <c r="B231" s="35">
        <v>5</v>
      </c>
      <c r="C231" s="36" t="s">
        <v>6</v>
      </c>
      <c r="D231" s="37">
        <v>1683</v>
      </c>
      <c r="E231" s="38" t="s">
        <v>5</v>
      </c>
    </row>
    <row r="232" spans="1:5">
      <c r="A232" s="39" t="s">
        <v>2</v>
      </c>
      <c r="B232" s="38" t="s">
        <v>663</v>
      </c>
      <c r="C232" s="38"/>
      <c r="D232" s="38"/>
      <c r="E232" s="38"/>
    </row>
    <row r="233" spans="1:5">
      <c r="A233" s="39" t="s">
        <v>1</v>
      </c>
      <c r="B233" s="38" t="s">
        <v>195</v>
      </c>
      <c r="C233" s="38"/>
      <c r="D233" s="38"/>
      <c r="E233" s="38"/>
    </row>
    <row r="234" spans="1:5" ht="28.5" customHeight="1">
      <c r="A234" s="39" t="s">
        <v>4</v>
      </c>
      <c r="B234" s="76" t="s">
        <v>664</v>
      </c>
      <c r="C234" s="76"/>
      <c r="D234" s="76"/>
      <c r="E234" s="76"/>
    </row>
    <row r="235" spans="1:5">
      <c r="A235" s="60" t="s">
        <v>59</v>
      </c>
      <c r="B235" s="61"/>
      <c r="C235" s="64" t="s">
        <v>60</v>
      </c>
      <c r="D235" s="65"/>
      <c r="E235" s="65"/>
    </row>
    <row r="236" spans="1:5">
      <c r="A236" s="39" t="s">
        <v>3</v>
      </c>
      <c r="B236" s="35">
        <v>5</v>
      </c>
      <c r="C236" s="36" t="s">
        <v>6</v>
      </c>
      <c r="D236" s="37">
        <v>1683</v>
      </c>
      <c r="E236" s="38" t="s">
        <v>5</v>
      </c>
    </row>
    <row r="237" spans="1:5">
      <c r="A237" s="39" t="s">
        <v>2</v>
      </c>
      <c r="B237" s="38" t="s">
        <v>663</v>
      </c>
      <c r="C237" s="38"/>
      <c r="D237" s="38"/>
      <c r="E237" s="38"/>
    </row>
    <row r="238" spans="1:5">
      <c r="A238" s="39" t="s">
        <v>1</v>
      </c>
      <c r="B238" s="38" t="s">
        <v>195</v>
      </c>
      <c r="C238" s="38"/>
      <c r="D238" s="38"/>
      <c r="E238" s="38"/>
    </row>
    <row r="239" spans="1:5" ht="29.25" customHeight="1">
      <c r="A239" s="39" t="s">
        <v>4</v>
      </c>
      <c r="B239" s="76" t="s">
        <v>666</v>
      </c>
      <c r="C239" s="76"/>
      <c r="D239" s="76"/>
      <c r="E239" s="76"/>
    </row>
    <row r="240" spans="1:5">
      <c r="A240" s="28" t="s">
        <v>667</v>
      </c>
      <c r="B240" s="29" t="s">
        <v>273</v>
      </c>
      <c r="C240" s="30" t="s">
        <v>107</v>
      </c>
      <c r="D240" s="31" t="s">
        <v>0</v>
      </c>
      <c r="E240" s="32">
        <f>D242+D247+D252</f>
        <v>5049</v>
      </c>
    </row>
    <row r="241" spans="1:5">
      <c r="A241" s="60" t="s">
        <v>322</v>
      </c>
      <c r="B241" s="61"/>
      <c r="C241" s="64" t="s">
        <v>22</v>
      </c>
      <c r="D241" s="65"/>
      <c r="E241" s="65"/>
    </row>
    <row r="242" spans="1:5">
      <c r="A242" s="39" t="s">
        <v>3</v>
      </c>
      <c r="B242" s="35">
        <v>5</v>
      </c>
      <c r="C242" s="36" t="s">
        <v>6</v>
      </c>
      <c r="D242" s="37">
        <v>1683</v>
      </c>
      <c r="E242" s="38" t="s">
        <v>5</v>
      </c>
    </row>
    <row r="243" spans="1:5">
      <c r="A243" s="39" t="s">
        <v>2</v>
      </c>
      <c r="B243" s="38" t="s">
        <v>668</v>
      </c>
      <c r="C243" s="38"/>
      <c r="D243" s="38"/>
      <c r="E243" s="38"/>
    </row>
    <row r="244" spans="1:5">
      <c r="A244" s="39" t="s">
        <v>1</v>
      </c>
      <c r="B244" s="38" t="s">
        <v>669</v>
      </c>
      <c r="C244" s="38"/>
      <c r="D244" s="38"/>
      <c r="E244" s="38"/>
    </row>
    <row r="245" spans="1:5" ht="41.25" customHeight="1">
      <c r="A245" s="39" t="s">
        <v>4</v>
      </c>
      <c r="B245" s="76" t="s">
        <v>670</v>
      </c>
      <c r="C245" s="76"/>
      <c r="D245" s="76"/>
      <c r="E245" s="76"/>
    </row>
    <row r="246" spans="1:5">
      <c r="A246" s="60" t="s">
        <v>671</v>
      </c>
      <c r="B246" s="61"/>
      <c r="C246" s="64" t="s">
        <v>22</v>
      </c>
      <c r="D246" s="65"/>
      <c r="E246" s="65"/>
    </row>
    <row r="247" spans="1:5">
      <c r="A247" s="39" t="s">
        <v>3</v>
      </c>
      <c r="B247" s="35">
        <v>5</v>
      </c>
      <c r="C247" s="36" t="s">
        <v>6</v>
      </c>
      <c r="D247" s="37">
        <v>1683</v>
      </c>
      <c r="E247" s="38" t="s">
        <v>5</v>
      </c>
    </row>
    <row r="248" spans="1:5">
      <c r="A248" s="39" t="s">
        <v>2</v>
      </c>
      <c r="B248" s="38" t="s">
        <v>668</v>
      </c>
      <c r="C248" s="38"/>
      <c r="D248" s="38"/>
      <c r="E248" s="38"/>
    </row>
    <row r="249" spans="1:5">
      <c r="A249" s="39" t="s">
        <v>1</v>
      </c>
      <c r="B249" s="38" t="s">
        <v>669</v>
      </c>
      <c r="C249" s="38"/>
      <c r="D249" s="38"/>
      <c r="E249" s="38"/>
    </row>
    <row r="250" spans="1:5" ht="39.75" customHeight="1">
      <c r="A250" s="39" t="s">
        <v>4</v>
      </c>
      <c r="B250" s="76" t="s">
        <v>670</v>
      </c>
      <c r="C250" s="76"/>
      <c r="D250" s="76"/>
      <c r="E250" s="76"/>
    </row>
    <row r="251" spans="1:5">
      <c r="A251" s="60" t="s">
        <v>319</v>
      </c>
      <c r="B251" s="61"/>
      <c r="C251" s="64" t="s">
        <v>19</v>
      </c>
      <c r="D251" s="65"/>
      <c r="E251" s="65"/>
    </row>
    <row r="252" spans="1:5">
      <c r="A252" s="39" t="s">
        <v>3</v>
      </c>
      <c r="B252" s="35">
        <v>5</v>
      </c>
      <c r="C252" s="36" t="s">
        <v>6</v>
      </c>
      <c r="D252" s="37">
        <v>1683</v>
      </c>
      <c r="E252" s="38" t="s">
        <v>5</v>
      </c>
    </row>
    <row r="253" spans="1:5">
      <c r="A253" s="39" t="s">
        <v>2</v>
      </c>
      <c r="B253" s="38" t="s">
        <v>668</v>
      </c>
      <c r="C253" s="38"/>
      <c r="D253" s="38"/>
      <c r="E253" s="38"/>
    </row>
    <row r="254" spans="1:5">
      <c r="A254" s="39" t="s">
        <v>1</v>
      </c>
      <c r="B254" s="38" t="s">
        <v>669</v>
      </c>
      <c r="C254" s="38"/>
      <c r="D254" s="38"/>
      <c r="E254" s="38"/>
    </row>
    <row r="255" spans="1:5" ht="39.75" customHeight="1">
      <c r="A255" s="39" t="s">
        <v>4</v>
      </c>
      <c r="B255" s="76" t="s">
        <v>670</v>
      </c>
      <c r="C255" s="76"/>
      <c r="D255" s="76"/>
      <c r="E255" s="76"/>
    </row>
    <row r="256" spans="1:5">
      <c r="A256" s="28" t="s">
        <v>672</v>
      </c>
      <c r="B256" s="29" t="s">
        <v>273</v>
      </c>
      <c r="C256" s="30" t="s">
        <v>107</v>
      </c>
      <c r="D256" s="31" t="s">
        <v>0</v>
      </c>
      <c r="E256" s="32">
        <f>D258+D263+D268</f>
        <v>5049</v>
      </c>
    </row>
    <row r="257" spans="1:5">
      <c r="A257" s="60" t="s">
        <v>673</v>
      </c>
      <c r="B257" s="61"/>
      <c r="C257" s="64" t="s">
        <v>22</v>
      </c>
      <c r="D257" s="65"/>
      <c r="E257" s="65"/>
    </row>
    <row r="258" spans="1:5">
      <c r="A258" s="39" t="s">
        <v>3</v>
      </c>
      <c r="B258" s="35">
        <v>5</v>
      </c>
      <c r="C258" s="36" t="s">
        <v>6</v>
      </c>
      <c r="D258" s="37">
        <v>1683</v>
      </c>
      <c r="E258" s="38" t="s">
        <v>5</v>
      </c>
    </row>
    <row r="259" spans="1:5">
      <c r="A259" s="39" t="s">
        <v>2</v>
      </c>
      <c r="B259" s="38" t="s">
        <v>641</v>
      </c>
      <c r="C259" s="38"/>
      <c r="D259" s="38"/>
      <c r="E259" s="38"/>
    </row>
    <row r="260" spans="1:5">
      <c r="A260" s="39" t="s">
        <v>1</v>
      </c>
      <c r="B260" s="38" t="s">
        <v>674</v>
      </c>
      <c r="C260" s="38"/>
      <c r="D260" s="38"/>
      <c r="E260" s="38"/>
    </row>
    <row r="261" spans="1:5">
      <c r="A261" s="39" t="s">
        <v>4</v>
      </c>
      <c r="B261" s="76" t="s">
        <v>675</v>
      </c>
      <c r="C261" s="76"/>
      <c r="D261" s="76"/>
      <c r="E261" s="76"/>
    </row>
    <row r="262" spans="1:5">
      <c r="A262" s="60" t="s">
        <v>676</v>
      </c>
      <c r="B262" s="61"/>
      <c r="C262" s="64" t="s">
        <v>22</v>
      </c>
      <c r="D262" s="65"/>
      <c r="E262" s="65"/>
    </row>
    <row r="263" spans="1:5">
      <c r="A263" s="39" t="s">
        <v>3</v>
      </c>
      <c r="B263" s="35">
        <v>5</v>
      </c>
      <c r="C263" s="36" t="s">
        <v>6</v>
      </c>
      <c r="D263" s="37">
        <v>1683</v>
      </c>
      <c r="E263" s="38" t="s">
        <v>5</v>
      </c>
    </row>
    <row r="264" spans="1:5">
      <c r="A264" s="39" t="s">
        <v>2</v>
      </c>
      <c r="B264" s="38" t="s">
        <v>641</v>
      </c>
      <c r="C264" s="38"/>
      <c r="D264" s="38"/>
      <c r="E264" s="38"/>
    </row>
    <row r="265" spans="1:5">
      <c r="A265" s="39" t="s">
        <v>1</v>
      </c>
      <c r="B265" s="38" t="s">
        <v>674</v>
      </c>
      <c r="C265" s="38"/>
      <c r="D265" s="38"/>
      <c r="E265" s="38"/>
    </row>
    <row r="266" spans="1:5">
      <c r="A266" s="39" t="s">
        <v>4</v>
      </c>
      <c r="B266" s="76" t="s">
        <v>675</v>
      </c>
      <c r="C266" s="76"/>
      <c r="D266" s="76"/>
      <c r="E266" s="76"/>
    </row>
    <row r="267" spans="1:5">
      <c r="A267" s="60" t="s">
        <v>167</v>
      </c>
      <c r="B267" s="61"/>
      <c r="C267" s="64" t="s">
        <v>68</v>
      </c>
      <c r="D267" s="65"/>
      <c r="E267" s="65"/>
    </row>
    <row r="268" spans="1:5">
      <c r="A268" s="39" t="s">
        <v>3</v>
      </c>
      <c r="B268" s="35">
        <v>5</v>
      </c>
      <c r="C268" s="36" t="s">
        <v>6</v>
      </c>
      <c r="D268" s="37">
        <v>1683</v>
      </c>
      <c r="E268" s="38" t="s">
        <v>5</v>
      </c>
    </row>
    <row r="269" spans="1:5">
      <c r="A269" s="39" t="s">
        <v>2</v>
      </c>
      <c r="B269" s="38" t="s">
        <v>641</v>
      </c>
      <c r="C269" s="38"/>
      <c r="D269" s="38"/>
      <c r="E269" s="38"/>
    </row>
    <row r="270" spans="1:5">
      <c r="A270" s="39" t="s">
        <v>1</v>
      </c>
      <c r="B270" s="38" t="s">
        <v>674</v>
      </c>
      <c r="C270" s="38"/>
      <c r="D270" s="38"/>
      <c r="E270" s="38"/>
    </row>
    <row r="271" spans="1:5">
      <c r="A271" s="39" t="s">
        <v>4</v>
      </c>
      <c r="B271" s="76" t="s">
        <v>677</v>
      </c>
      <c r="C271" s="76"/>
      <c r="D271" s="76"/>
      <c r="E271" s="76"/>
    </row>
    <row r="272" spans="1:5">
      <c r="A272" s="28" t="s">
        <v>678</v>
      </c>
      <c r="B272" s="29" t="s">
        <v>30</v>
      </c>
      <c r="C272" s="30" t="s">
        <v>107</v>
      </c>
      <c r="D272" s="31" t="s">
        <v>0</v>
      </c>
      <c r="E272" s="32">
        <f>D274</f>
        <v>3176</v>
      </c>
    </row>
    <row r="273" spans="1:5">
      <c r="A273" s="60" t="s">
        <v>290</v>
      </c>
      <c r="B273" s="61"/>
      <c r="C273" s="64" t="s">
        <v>381</v>
      </c>
      <c r="D273" s="65"/>
      <c r="E273" s="65"/>
    </row>
    <row r="274" spans="1:5">
      <c r="A274" s="39" t="s">
        <v>3</v>
      </c>
      <c r="B274" s="35">
        <v>4</v>
      </c>
      <c r="C274" s="36" t="s">
        <v>6</v>
      </c>
      <c r="D274" s="37">
        <v>3176</v>
      </c>
      <c r="E274" s="38" t="s">
        <v>7</v>
      </c>
    </row>
    <row r="275" spans="1:5">
      <c r="A275" s="39" t="s">
        <v>2</v>
      </c>
      <c r="B275" s="38" t="s">
        <v>679</v>
      </c>
      <c r="C275" s="38"/>
      <c r="D275" s="38"/>
      <c r="E275" s="38"/>
    </row>
    <row r="276" spans="1:5">
      <c r="A276" s="39" t="s">
        <v>1</v>
      </c>
      <c r="B276" s="38" t="s">
        <v>207</v>
      </c>
      <c r="C276" s="38"/>
      <c r="D276" s="38"/>
      <c r="E276" s="38"/>
    </row>
    <row r="277" spans="1:5" ht="30.75" customHeight="1">
      <c r="A277" s="39" t="s">
        <v>4</v>
      </c>
      <c r="B277" s="76" t="s">
        <v>680</v>
      </c>
      <c r="C277" s="76"/>
      <c r="D277" s="76"/>
      <c r="E277" s="76"/>
    </row>
    <row r="278" spans="1:5">
      <c r="A278" s="28" t="s">
        <v>681</v>
      </c>
      <c r="B278" s="29" t="s">
        <v>273</v>
      </c>
      <c r="C278" s="30" t="s">
        <v>107</v>
      </c>
      <c r="D278" s="31" t="s">
        <v>0</v>
      </c>
      <c r="E278" s="32">
        <f>D280+D285+D290</f>
        <v>5049</v>
      </c>
    </row>
    <row r="279" spans="1:5">
      <c r="A279" s="60" t="s">
        <v>682</v>
      </c>
      <c r="B279" s="61"/>
      <c r="C279" s="64" t="s">
        <v>22</v>
      </c>
      <c r="D279" s="65"/>
      <c r="E279" s="65"/>
    </row>
    <row r="280" spans="1:5">
      <c r="A280" s="39" t="s">
        <v>3</v>
      </c>
      <c r="B280" s="35">
        <v>5</v>
      </c>
      <c r="C280" s="36" t="s">
        <v>6</v>
      </c>
      <c r="D280" s="37">
        <v>1683</v>
      </c>
      <c r="E280" s="38" t="s">
        <v>5</v>
      </c>
    </row>
    <row r="281" spans="1:5">
      <c r="A281" s="39" t="s">
        <v>2</v>
      </c>
      <c r="B281" s="38" t="s">
        <v>683</v>
      </c>
      <c r="C281" s="38"/>
      <c r="D281" s="38"/>
      <c r="E281" s="38"/>
    </row>
    <row r="282" spans="1:5">
      <c r="A282" s="39" t="s">
        <v>1</v>
      </c>
      <c r="B282" s="38" t="s">
        <v>684</v>
      </c>
      <c r="C282" s="38"/>
      <c r="D282" s="38"/>
      <c r="E282" s="38"/>
    </row>
    <row r="283" spans="1:5" ht="44.25" customHeight="1">
      <c r="A283" s="39" t="s">
        <v>4</v>
      </c>
      <c r="B283" s="76" t="s">
        <v>685</v>
      </c>
      <c r="C283" s="76"/>
      <c r="D283" s="76"/>
      <c r="E283" s="76"/>
    </row>
    <row r="284" spans="1:5">
      <c r="A284" s="60" t="s">
        <v>357</v>
      </c>
      <c r="B284" s="61"/>
      <c r="C284" s="64" t="s">
        <v>22</v>
      </c>
      <c r="D284" s="65"/>
      <c r="E284" s="65"/>
    </row>
    <row r="285" spans="1:5">
      <c r="A285" s="39" t="s">
        <v>3</v>
      </c>
      <c r="B285" s="35">
        <v>5</v>
      </c>
      <c r="C285" s="36" t="s">
        <v>6</v>
      </c>
      <c r="D285" s="37">
        <v>1683</v>
      </c>
      <c r="E285" s="38" t="s">
        <v>5</v>
      </c>
    </row>
    <row r="286" spans="1:5">
      <c r="A286" s="39" t="s">
        <v>2</v>
      </c>
      <c r="B286" s="38" t="s">
        <v>683</v>
      </c>
      <c r="C286" s="38"/>
      <c r="D286" s="38"/>
      <c r="E286" s="38"/>
    </row>
    <row r="287" spans="1:5">
      <c r="A287" s="39" t="s">
        <v>1</v>
      </c>
      <c r="B287" s="38" t="s">
        <v>684</v>
      </c>
      <c r="C287" s="38"/>
      <c r="D287" s="38"/>
      <c r="E287" s="38"/>
    </row>
    <row r="288" spans="1:5" ht="44.25" customHeight="1">
      <c r="A288" s="39" t="s">
        <v>4</v>
      </c>
      <c r="B288" s="76" t="s">
        <v>685</v>
      </c>
      <c r="C288" s="76"/>
      <c r="D288" s="76"/>
      <c r="E288" s="76"/>
    </row>
    <row r="289" spans="1:5">
      <c r="A289" s="60" t="s">
        <v>686</v>
      </c>
      <c r="B289" s="61"/>
      <c r="C289" s="64" t="s">
        <v>19</v>
      </c>
      <c r="D289" s="65"/>
      <c r="E289" s="65"/>
    </row>
    <row r="290" spans="1:5">
      <c r="A290" s="39" t="s">
        <v>3</v>
      </c>
      <c r="B290" s="35">
        <v>5</v>
      </c>
      <c r="C290" s="36" t="s">
        <v>6</v>
      </c>
      <c r="D290" s="37">
        <v>1683</v>
      </c>
      <c r="E290" s="38" t="s">
        <v>5</v>
      </c>
    </row>
    <row r="291" spans="1:5">
      <c r="A291" s="39" t="s">
        <v>2</v>
      </c>
      <c r="B291" s="38" t="s">
        <v>683</v>
      </c>
      <c r="C291" s="38"/>
      <c r="D291" s="38"/>
      <c r="E291" s="38"/>
    </row>
    <row r="292" spans="1:5">
      <c r="A292" s="39" t="s">
        <v>1</v>
      </c>
      <c r="B292" s="38" t="s">
        <v>684</v>
      </c>
      <c r="C292" s="38"/>
      <c r="D292" s="38"/>
      <c r="E292" s="38"/>
    </row>
    <row r="293" spans="1:5" ht="43.5" customHeight="1">
      <c r="A293" s="39" t="s">
        <v>4</v>
      </c>
      <c r="B293" s="76" t="s">
        <v>687</v>
      </c>
      <c r="C293" s="76"/>
      <c r="D293" s="76"/>
      <c r="E293" s="76"/>
    </row>
    <row r="294" spans="1:5">
      <c r="A294" s="28" t="s">
        <v>688</v>
      </c>
      <c r="B294" s="29" t="s">
        <v>70</v>
      </c>
      <c r="C294" s="30" t="s">
        <v>9</v>
      </c>
      <c r="D294" s="31" t="s">
        <v>0</v>
      </c>
      <c r="E294" s="32">
        <f>D296</f>
        <v>1752</v>
      </c>
    </row>
    <row r="295" spans="1:5">
      <c r="A295" s="60" t="s">
        <v>689</v>
      </c>
      <c r="B295" s="61"/>
      <c r="C295" s="64" t="s">
        <v>22</v>
      </c>
      <c r="D295" s="65"/>
      <c r="E295" s="65"/>
    </row>
    <row r="296" spans="1:5">
      <c r="A296" s="39" t="s">
        <v>3</v>
      </c>
      <c r="B296" s="35">
        <v>3</v>
      </c>
      <c r="C296" s="36" t="s">
        <v>6</v>
      </c>
      <c r="D296" s="37">
        <v>1752</v>
      </c>
      <c r="E296" s="38" t="s">
        <v>7</v>
      </c>
    </row>
    <row r="297" spans="1:5">
      <c r="A297" s="39" t="s">
        <v>2</v>
      </c>
      <c r="B297" s="38" t="s">
        <v>690</v>
      </c>
      <c r="C297" s="38"/>
      <c r="D297" s="38"/>
      <c r="E297" s="38"/>
    </row>
    <row r="298" spans="1:5">
      <c r="A298" s="39" t="s">
        <v>1</v>
      </c>
      <c r="B298" s="38" t="s">
        <v>207</v>
      </c>
      <c r="C298" s="38"/>
      <c r="D298" s="38"/>
      <c r="E298" s="38"/>
    </row>
    <row r="299" spans="1:5" ht="26.25" customHeight="1">
      <c r="A299" s="39" t="s">
        <v>4</v>
      </c>
      <c r="B299" s="76" t="s">
        <v>680</v>
      </c>
      <c r="C299" s="76"/>
      <c r="D299" s="76"/>
      <c r="E299" s="76"/>
    </row>
    <row r="300" spans="1:5" s="26" customFormat="1">
      <c r="A300" s="41" t="s">
        <v>691</v>
      </c>
      <c r="B300" s="42" t="s">
        <v>118</v>
      </c>
      <c r="C300" s="43" t="s">
        <v>8</v>
      </c>
      <c r="D300" s="44" t="s">
        <v>0</v>
      </c>
      <c r="E300" s="45">
        <f>D302+D307</f>
        <v>5256</v>
      </c>
    </row>
    <row r="301" spans="1:5">
      <c r="A301" s="60" t="s">
        <v>303</v>
      </c>
      <c r="B301" s="61"/>
      <c r="C301" s="64" t="s">
        <v>307</v>
      </c>
      <c r="D301" s="65"/>
      <c r="E301" s="65"/>
    </row>
    <row r="302" spans="1:5">
      <c r="A302" s="39" t="s">
        <v>3</v>
      </c>
      <c r="B302" s="35">
        <v>4.5</v>
      </c>
      <c r="C302" s="36" t="s">
        <v>6</v>
      </c>
      <c r="D302" s="37">
        <v>2628</v>
      </c>
      <c r="E302" s="38" t="s">
        <v>7</v>
      </c>
    </row>
    <row r="303" spans="1:5">
      <c r="A303" s="39" t="s">
        <v>2</v>
      </c>
      <c r="B303" s="38" t="s">
        <v>692</v>
      </c>
      <c r="C303" s="38"/>
      <c r="D303" s="38"/>
      <c r="E303" s="38"/>
    </row>
    <row r="304" spans="1:5">
      <c r="A304" s="39" t="s">
        <v>1</v>
      </c>
      <c r="B304" s="38" t="s">
        <v>207</v>
      </c>
      <c r="C304" s="38"/>
      <c r="D304" s="38"/>
      <c r="E304" s="38"/>
    </row>
    <row r="305" spans="1:5" ht="26.25" customHeight="1">
      <c r="A305" s="39" t="s">
        <v>4</v>
      </c>
      <c r="B305" s="76" t="s">
        <v>680</v>
      </c>
      <c r="C305" s="76"/>
      <c r="D305" s="76"/>
      <c r="E305" s="76"/>
    </row>
    <row r="306" spans="1:5">
      <c r="A306" s="60" t="s">
        <v>693</v>
      </c>
      <c r="B306" s="61"/>
      <c r="C306" s="64" t="s">
        <v>694</v>
      </c>
      <c r="D306" s="65"/>
      <c r="E306" s="65"/>
    </row>
    <row r="307" spans="1:5">
      <c r="A307" s="39" t="s">
        <v>3</v>
      </c>
      <c r="B307" s="35">
        <v>4.5</v>
      </c>
      <c r="C307" s="36" t="s">
        <v>6</v>
      </c>
      <c r="D307" s="37">
        <v>2628</v>
      </c>
      <c r="E307" s="38" t="s">
        <v>7</v>
      </c>
    </row>
    <row r="308" spans="1:5">
      <c r="A308" s="39" t="s">
        <v>2</v>
      </c>
      <c r="B308" s="38" t="s">
        <v>692</v>
      </c>
      <c r="C308" s="38"/>
      <c r="D308" s="38"/>
      <c r="E308" s="38"/>
    </row>
    <row r="309" spans="1:5">
      <c r="A309" s="39" t="s">
        <v>1</v>
      </c>
      <c r="B309" s="38" t="s">
        <v>207</v>
      </c>
      <c r="C309" s="38"/>
      <c r="D309" s="38"/>
      <c r="E309" s="38"/>
    </row>
    <row r="310" spans="1:5" ht="26.25" customHeight="1">
      <c r="A310" s="39" t="s">
        <v>4</v>
      </c>
      <c r="B310" s="76" t="s">
        <v>680</v>
      </c>
      <c r="C310" s="76"/>
      <c r="D310" s="76"/>
      <c r="E310" s="76"/>
    </row>
    <row r="311" spans="1:5">
      <c r="A311" s="28" t="s">
        <v>695</v>
      </c>
      <c r="B311" s="29" t="s">
        <v>218</v>
      </c>
      <c r="C311" s="30" t="s">
        <v>8</v>
      </c>
      <c r="D311" s="31" t="s">
        <v>0</v>
      </c>
      <c r="E311" s="32">
        <f>D313+D318</f>
        <v>3366</v>
      </c>
    </row>
    <row r="312" spans="1:5">
      <c r="A312" s="60" t="s">
        <v>361</v>
      </c>
      <c r="B312" s="61"/>
      <c r="C312" s="64" t="s">
        <v>22</v>
      </c>
      <c r="D312" s="65"/>
      <c r="E312" s="65"/>
    </row>
    <row r="313" spans="1:5">
      <c r="A313" s="39" t="s">
        <v>3</v>
      </c>
      <c r="B313" s="35">
        <v>5</v>
      </c>
      <c r="C313" s="36" t="s">
        <v>6</v>
      </c>
      <c r="D313" s="37">
        <v>1683</v>
      </c>
      <c r="E313" s="38" t="s">
        <v>5</v>
      </c>
    </row>
    <row r="314" spans="1:5">
      <c r="A314" s="39" t="s">
        <v>2</v>
      </c>
      <c r="B314" s="38" t="s">
        <v>696</v>
      </c>
      <c r="C314" s="38"/>
      <c r="D314" s="38"/>
      <c r="E314" s="38"/>
    </row>
    <row r="315" spans="1:5">
      <c r="A315" s="39" t="s">
        <v>1</v>
      </c>
      <c r="B315" s="38" t="s">
        <v>697</v>
      </c>
      <c r="C315" s="38"/>
      <c r="D315" s="38"/>
      <c r="E315" s="38"/>
    </row>
    <row r="316" spans="1:5" ht="30" customHeight="1">
      <c r="A316" s="39" t="s">
        <v>4</v>
      </c>
      <c r="B316" s="76" t="s">
        <v>699</v>
      </c>
      <c r="C316" s="76"/>
      <c r="D316" s="76"/>
      <c r="E316" s="76"/>
    </row>
    <row r="317" spans="1:5">
      <c r="A317" s="60" t="s">
        <v>652</v>
      </c>
      <c r="B317" s="61"/>
      <c r="C317" s="64" t="s">
        <v>22</v>
      </c>
      <c r="D317" s="65"/>
      <c r="E317" s="65"/>
    </row>
    <row r="318" spans="1:5">
      <c r="A318" s="39" t="s">
        <v>3</v>
      </c>
      <c r="B318" s="35">
        <v>5</v>
      </c>
      <c r="C318" s="36" t="s">
        <v>6</v>
      </c>
      <c r="D318" s="37">
        <v>1683</v>
      </c>
      <c r="E318" s="38" t="s">
        <v>5</v>
      </c>
    </row>
    <row r="319" spans="1:5">
      <c r="A319" s="39" t="s">
        <v>2</v>
      </c>
      <c r="B319" s="38" t="s">
        <v>696</v>
      </c>
      <c r="C319" s="38"/>
      <c r="D319" s="38"/>
      <c r="E319" s="38"/>
    </row>
    <row r="320" spans="1:5">
      <c r="A320" s="39" t="s">
        <v>1</v>
      </c>
      <c r="B320" s="38" t="s">
        <v>697</v>
      </c>
      <c r="C320" s="38"/>
      <c r="D320" s="38"/>
      <c r="E320" s="38"/>
    </row>
    <row r="321" spans="1:5" ht="27.75" customHeight="1">
      <c r="A321" s="39" t="s">
        <v>4</v>
      </c>
      <c r="B321" s="76" t="s">
        <v>698</v>
      </c>
      <c r="C321" s="76"/>
      <c r="D321" s="76"/>
      <c r="E321" s="76"/>
    </row>
    <row r="322" spans="1:5">
      <c r="A322" s="28" t="s">
        <v>700</v>
      </c>
      <c r="B322" s="29" t="s">
        <v>106</v>
      </c>
      <c r="C322" s="30" t="s">
        <v>107</v>
      </c>
      <c r="D322" s="31" t="s">
        <v>0</v>
      </c>
      <c r="E322" s="32">
        <f>D324+D329+D334</f>
        <v>2188</v>
      </c>
    </row>
    <row r="323" spans="1:5">
      <c r="A323" s="60" t="s">
        <v>126</v>
      </c>
      <c r="B323" s="61"/>
      <c r="C323" s="64" t="s">
        <v>145</v>
      </c>
      <c r="D323" s="65"/>
      <c r="E323" s="65"/>
    </row>
    <row r="324" spans="1:5">
      <c r="A324" s="39" t="s">
        <v>3</v>
      </c>
      <c r="B324" s="35">
        <v>2</v>
      </c>
      <c r="C324" s="36" t="s">
        <v>6</v>
      </c>
      <c r="D324" s="37">
        <v>964</v>
      </c>
      <c r="E324" s="38" t="s">
        <v>7</v>
      </c>
    </row>
    <row r="325" spans="1:5">
      <c r="A325" s="39" t="s">
        <v>2</v>
      </c>
      <c r="B325" s="38" t="s">
        <v>701</v>
      </c>
      <c r="C325" s="38"/>
      <c r="D325" s="38"/>
      <c r="E325" s="38"/>
    </row>
    <row r="326" spans="1:5">
      <c r="A326" s="39" t="s">
        <v>1</v>
      </c>
      <c r="B326" s="38" t="s">
        <v>702</v>
      </c>
      <c r="C326" s="38"/>
      <c r="D326" s="38"/>
      <c r="E326" s="38"/>
    </row>
    <row r="327" spans="1:5">
      <c r="A327" s="39" t="s">
        <v>4</v>
      </c>
      <c r="B327" s="76" t="s">
        <v>483</v>
      </c>
      <c r="C327" s="76"/>
      <c r="D327" s="76"/>
      <c r="E327" s="76"/>
    </row>
    <row r="328" spans="1:5">
      <c r="A328" s="60" t="s">
        <v>703</v>
      </c>
      <c r="B328" s="61"/>
      <c r="C328" s="64" t="s">
        <v>704</v>
      </c>
      <c r="D328" s="65"/>
      <c r="E328" s="65"/>
    </row>
    <row r="329" spans="1:5">
      <c r="A329" s="39" t="s">
        <v>3</v>
      </c>
      <c r="B329" s="35">
        <v>2</v>
      </c>
      <c r="C329" s="36" t="s">
        <v>6</v>
      </c>
      <c r="D329" s="37">
        <v>612</v>
      </c>
      <c r="E329" s="38" t="s">
        <v>7</v>
      </c>
    </row>
    <row r="330" spans="1:5">
      <c r="A330" s="39" t="s">
        <v>2</v>
      </c>
      <c r="B330" s="38" t="s">
        <v>701</v>
      </c>
      <c r="C330" s="38"/>
      <c r="D330" s="38"/>
      <c r="E330" s="38"/>
    </row>
    <row r="331" spans="1:5">
      <c r="A331" s="39" t="s">
        <v>1</v>
      </c>
      <c r="B331" s="38" t="s">
        <v>702</v>
      </c>
      <c r="C331" s="38"/>
      <c r="D331" s="38"/>
      <c r="E331" s="38"/>
    </row>
    <row r="332" spans="1:5">
      <c r="A332" s="39" t="s">
        <v>4</v>
      </c>
      <c r="B332" s="76" t="s">
        <v>483</v>
      </c>
      <c r="C332" s="76"/>
      <c r="D332" s="76"/>
      <c r="E332" s="76"/>
    </row>
    <row r="333" spans="1:5">
      <c r="A333" s="60" t="s">
        <v>705</v>
      </c>
      <c r="B333" s="61"/>
      <c r="C333" s="64" t="s">
        <v>19</v>
      </c>
      <c r="D333" s="65"/>
      <c r="E333" s="65"/>
    </row>
    <row r="334" spans="1:5">
      <c r="A334" s="39" t="s">
        <v>3</v>
      </c>
      <c r="B334" s="35">
        <v>2</v>
      </c>
      <c r="C334" s="36" t="s">
        <v>6</v>
      </c>
      <c r="D334" s="37">
        <v>612</v>
      </c>
      <c r="E334" s="38" t="s">
        <v>7</v>
      </c>
    </row>
    <row r="335" spans="1:5">
      <c r="A335" s="39" t="s">
        <v>2</v>
      </c>
      <c r="B335" s="38" t="s">
        <v>701</v>
      </c>
      <c r="C335" s="38"/>
      <c r="D335" s="38"/>
      <c r="E335" s="38"/>
    </row>
    <row r="336" spans="1:5">
      <c r="A336" s="39" t="s">
        <v>1</v>
      </c>
      <c r="B336" s="38" t="s">
        <v>702</v>
      </c>
      <c r="C336" s="38"/>
      <c r="D336" s="38"/>
      <c r="E336" s="38"/>
    </row>
    <row r="337" spans="1:5" ht="29.25" customHeight="1">
      <c r="A337" s="39" t="s">
        <v>4</v>
      </c>
      <c r="B337" s="76" t="s">
        <v>706</v>
      </c>
      <c r="C337" s="76"/>
      <c r="D337" s="76"/>
      <c r="E337" s="76"/>
    </row>
    <row r="338" spans="1:5">
      <c r="A338" s="28" t="s">
        <v>707</v>
      </c>
      <c r="B338" s="29" t="s">
        <v>708</v>
      </c>
      <c r="C338" s="30" t="s">
        <v>451</v>
      </c>
      <c r="D338" s="31" t="s">
        <v>0</v>
      </c>
      <c r="E338" s="32">
        <f>D340+D345+D350+D355+D360+D365+D370+D375+D380+D385</f>
        <v>7650</v>
      </c>
    </row>
    <row r="339" spans="1:5">
      <c r="A339" s="60" t="s">
        <v>271</v>
      </c>
      <c r="B339" s="61"/>
      <c r="C339" s="64" t="s">
        <v>709</v>
      </c>
      <c r="D339" s="65"/>
      <c r="E339" s="65"/>
    </row>
    <row r="340" spans="1:5">
      <c r="A340" s="39" t="s">
        <v>3</v>
      </c>
      <c r="B340" s="35">
        <v>2.5</v>
      </c>
      <c r="C340" s="36" t="s">
        <v>6</v>
      </c>
      <c r="D340" s="37">
        <v>765</v>
      </c>
      <c r="E340" s="38" t="s">
        <v>7</v>
      </c>
    </row>
    <row r="341" spans="1:5">
      <c r="A341" s="39" t="s">
        <v>2</v>
      </c>
      <c r="B341" s="38" t="s">
        <v>710</v>
      </c>
      <c r="C341" s="38"/>
      <c r="D341" s="38"/>
      <c r="E341" s="38"/>
    </row>
    <row r="342" spans="1:5">
      <c r="A342" s="39" t="s">
        <v>1</v>
      </c>
      <c r="B342" s="38" t="s">
        <v>613</v>
      </c>
      <c r="C342" s="38"/>
      <c r="D342" s="38"/>
      <c r="E342" s="38"/>
    </row>
    <row r="343" spans="1:5">
      <c r="A343" s="39" t="s">
        <v>4</v>
      </c>
      <c r="B343" s="76" t="s">
        <v>483</v>
      </c>
      <c r="C343" s="76"/>
      <c r="D343" s="76"/>
      <c r="E343" s="76"/>
    </row>
    <row r="344" spans="1:5">
      <c r="A344" s="60" t="s">
        <v>565</v>
      </c>
      <c r="B344" s="61"/>
      <c r="C344" s="64" t="s">
        <v>711</v>
      </c>
      <c r="D344" s="65"/>
      <c r="E344" s="65"/>
    </row>
    <row r="345" spans="1:5">
      <c r="A345" s="39" t="s">
        <v>3</v>
      </c>
      <c r="B345" s="35">
        <v>2.5</v>
      </c>
      <c r="C345" s="36" t="s">
        <v>6</v>
      </c>
      <c r="D345" s="37">
        <v>765</v>
      </c>
      <c r="E345" s="38" t="s">
        <v>7</v>
      </c>
    </row>
    <row r="346" spans="1:5">
      <c r="A346" s="39" t="s">
        <v>2</v>
      </c>
      <c r="B346" s="38" t="s">
        <v>710</v>
      </c>
      <c r="C346" s="38"/>
      <c r="D346" s="38"/>
      <c r="E346" s="38"/>
    </row>
    <row r="347" spans="1:5">
      <c r="A347" s="39" t="s">
        <v>1</v>
      </c>
      <c r="B347" s="38" t="s">
        <v>613</v>
      </c>
      <c r="C347" s="38"/>
      <c r="D347" s="38"/>
      <c r="E347" s="38"/>
    </row>
    <row r="348" spans="1:5">
      <c r="A348" s="39" t="s">
        <v>4</v>
      </c>
      <c r="B348" s="76" t="s">
        <v>483</v>
      </c>
      <c r="C348" s="76"/>
      <c r="D348" s="76"/>
      <c r="E348" s="76"/>
    </row>
    <row r="349" spans="1:5">
      <c r="A349" s="60" t="s">
        <v>536</v>
      </c>
      <c r="B349" s="61"/>
      <c r="C349" s="64" t="s">
        <v>22</v>
      </c>
      <c r="D349" s="65"/>
      <c r="E349" s="65"/>
    </row>
    <row r="350" spans="1:5">
      <c r="A350" s="39" t="s">
        <v>3</v>
      </c>
      <c r="B350" s="35">
        <v>2.5</v>
      </c>
      <c r="C350" s="36" t="s">
        <v>6</v>
      </c>
      <c r="D350" s="37">
        <v>765</v>
      </c>
      <c r="E350" s="38" t="s">
        <v>7</v>
      </c>
    </row>
    <row r="351" spans="1:5">
      <c r="A351" s="39" t="s">
        <v>2</v>
      </c>
      <c r="B351" s="38" t="s">
        <v>710</v>
      </c>
      <c r="C351" s="38"/>
      <c r="D351" s="38"/>
      <c r="E351" s="38"/>
    </row>
    <row r="352" spans="1:5">
      <c r="A352" s="39" t="s">
        <v>1</v>
      </c>
      <c r="B352" s="38" t="s">
        <v>613</v>
      </c>
      <c r="C352" s="38"/>
      <c r="D352" s="38"/>
      <c r="E352" s="38"/>
    </row>
    <row r="353" spans="1:5">
      <c r="A353" s="39" t="s">
        <v>4</v>
      </c>
      <c r="B353" s="76" t="s">
        <v>483</v>
      </c>
      <c r="C353" s="76"/>
      <c r="D353" s="76"/>
      <c r="E353" s="76"/>
    </row>
    <row r="354" spans="1:5">
      <c r="A354" s="60" t="s">
        <v>477</v>
      </c>
      <c r="B354" s="61"/>
      <c r="C354" s="64" t="s">
        <v>22</v>
      </c>
      <c r="D354" s="65"/>
      <c r="E354" s="65"/>
    </row>
    <row r="355" spans="1:5">
      <c r="A355" s="39" t="s">
        <v>3</v>
      </c>
      <c r="B355" s="35">
        <v>2.5</v>
      </c>
      <c r="C355" s="36" t="s">
        <v>6</v>
      </c>
      <c r="D355" s="37">
        <v>765</v>
      </c>
      <c r="E355" s="38" t="s">
        <v>7</v>
      </c>
    </row>
    <row r="356" spans="1:5">
      <c r="A356" s="39" t="s">
        <v>2</v>
      </c>
      <c r="B356" s="38" t="s">
        <v>710</v>
      </c>
      <c r="C356" s="38"/>
      <c r="D356" s="38"/>
      <c r="E356" s="38"/>
    </row>
    <row r="357" spans="1:5">
      <c r="A357" s="39" t="s">
        <v>1</v>
      </c>
      <c r="B357" s="38" t="s">
        <v>613</v>
      </c>
      <c r="C357" s="38"/>
      <c r="D357" s="38"/>
      <c r="E357" s="38"/>
    </row>
    <row r="358" spans="1:5">
      <c r="A358" s="39" t="s">
        <v>4</v>
      </c>
      <c r="B358" s="76" t="s">
        <v>483</v>
      </c>
      <c r="C358" s="76"/>
      <c r="D358" s="76"/>
      <c r="E358" s="76"/>
    </row>
    <row r="359" spans="1:5">
      <c r="A359" s="60" t="s">
        <v>712</v>
      </c>
      <c r="B359" s="61"/>
      <c r="C359" s="64" t="s">
        <v>22</v>
      </c>
      <c r="D359" s="65"/>
      <c r="E359" s="65"/>
    </row>
    <row r="360" spans="1:5">
      <c r="A360" s="39" t="s">
        <v>3</v>
      </c>
      <c r="B360" s="35">
        <v>2.5</v>
      </c>
      <c r="C360" s="36" t="s">
        <v>6</v>
      </c>
      <c r="D360" s="37">
        <v>765</v>
      </c>
      <c r="E360" s="38" t="s">
        <v>7</v>
      </c>
    </row>
    <row r="361" spans="1:5">
      <c r="A361" s="39" t="s">
        <v>2</v>
      </c>
      <c r="B361" s="38" t="s">
        <v>710</v>
      </c>
      <c r="C361" s="38"/>
      <c r="D361" s="38"/>
      <c r="E361" s="38"/>
    </row>
    <row r="362" spans="1:5">
      <c r="A362" s="39" t="s">
        <v>1</v>
      </c>
      <c r="B362" s="38" t="s">
        <v>613</v>
      </c>
      <c r="C362" s="38"/>
      <c r="D362" s="38"/>
      <c r="E362" s="38"/>
    </row>
    <row r="363" spans="1:5">
      <c r="A363" s="39" t="s">
        <v>4</v>
      </c>
      <c r="B363" s="76" t="s">
        <v>483</v>
      </c>
      <c r="C363" s="76"/>
      <c r="D363" s="76"/>
      <c r="E363" s="76"/>
    </row>
    <row r="364" spans="1:5">
      <c r="A364" s="60" t="s">
        <v>567</v>
      </c>
      <c r="B364" s="61"/>
      <c r="C364" s="64" t="s">
        <v>22</v>
      </c>
      <c r="D364" s="65"/>
      <c r="E364" s="65"/>
    </row>
    <row r="365" spans="1:5">
      <c r="A365" s="39" t="s">
        <v>3</v>
      </c>
      <c r="B365" s="35">
        <v>2.5</v>
      </c>
      <c r="C365" s="36" t="s">
        <v>6</v>
      </c>
      <c r="D365" s="37">
        <v>765</v>
      </c>
      <c r="E365" s="38" t="s">
        <v>7</v>
      </c>
    </row>
    <row r="366" spans="1:5">
      <c r="A366" s="39" t="s">
        <v>2</v>
      </c>
      <c r="B366" s="38" t="s">
        <v>710</v>
      </c>
      <c r="C366" s="38"/>
      <c r="D366" s="38"/>
      <c r="E366" s="38"/>
    </row>
    <row r="367" spans="1:5">
      <c r="A367" s="39" t="s">
        <v>1</v>
      </c>
      <c r="B367" s="38" t="s">
        <v>613</v>
      </c>
      <c r="C367" s="38"/>
      <c r="D367" s="38"/>
      <c r="E367" s="38"/>
    </row>
    <row r="368" spans="1:5">
      <c r="A368" s="39" t="s">
        <v>4</v>
      </c>
      <c r="B368" s="76" t="s">
        <v>483</v>
      </c>
      <c r="C368" s="76"/>
      <c r="D368" s="76"/>
      <c r="E368" s="76"/>
    </row>
    <row r="369" spans="1:5">
      <c r="A369" s="60" t="s">
        <v>568</v>
      </c>
      <c r="B369" s="61"/>
      <c r="C369" s="64" t="s">
        <v>22</v>
      </c>
      <c r="D369" s="65"/>
      <c r="E369" s="65"/>
    </row>
    <row r="370" spans="1:5">
      <c r="A370" s="39" t="s">
        <v>3</v>
      </c>
      <c r="B370" s="35">
        <v>2.5</v>
      </c>
      <c r="C370" s="36" t="s">
        <v>6</v>
      </c>
      <c r="D370" s="37">
        <v>765</v>
      </c>
      <c r="E370" s="38" t="s">
        <v>7</v>
      </c>
    </row>
    <row r="371" spans="1:5">
      <c r="A371" s="39" t="s">
        <v>2</v>
      </c>
      <c r="B371" s="38" t="s">
        <v>710</v>
      </c>
      <c r="C371" s="38"/>
      <c r="D371" s="38"/>
      <c r="E371" s="38"/>
    </row>
    <row r="372" spans="1:5">
      <c r="A372" s="39" t="s">
        <v>1</v>
      </c>
      <c r="B372" s="38" t="s">
        <v>613</v>
      </c>
      <c r="C372" s="38"/>
      <c r="D372" s="38"/>
      <c r="E372" s="38"/>
    </row>
    <row r="373" spans="1:5">
      <c r="A373" s="39" t="s">
        <v>4</v>
      </c>
      <c r="B373" s="76" t="s">
        <v>483</v>
      </c>
      <c r="C373" s="76"/>
      <c r="D373" s="76"/>
      <c r="E373" s="76"/>
    </row>
    <row r="374" spans="1:5">
      <c r="A374" s="60" t="s">
        <v>481</v>
      </c>
      <c r="B374" s="61"/>
      <c r="C374" s="64" t="s">
        <v>22</v>
      </c>
      <c r="D374" s="65"/>
      <c r="E374" s="65"/>
    </row>
    <row r="375" spans="1:5">
      <c r="A375" s="39" t="s">
        <v>3</v>
      </c>
      <c r="B375" s="35">
        <v>2.5</v>
      </c>
      <c r="C375" s="36" t="s">
        <v>6</v>
      </c>
      <c r="D375" s="37">
        <v>765</v>
      </c>
      <c r="E375" s="38" t="s">
        <v>7</v>
      </c>
    </row>
    <row r="376" spans="1:5">
      <c r="A376" s="39" t="s">
        <v>2</v>
      </c>
      <c r="B376" s="38" t="s">
        <v>710</v>
      </c>
      <c r="C376" s="38"/>
      <c r="D376" s="38"/>
      <c r="E376" s="38"/>
    </row>
    <row r="377" spans="1:5">
      <c r="A377" s="39" t="s">
        <v>1</v>
      </c>
      <c r="B377" s="38" t="s">
        <v>613</v>
      </c>
      <c r="C377" s="38"/>
      <c r="D377" s="38"/>
      <c r="E377" s="38"/>
    </row>
    <row r="378" spans="1:5">
      <c r="A378" s="39" t="s">
        <v>4</v>
      </c>
      <c r="B378" s="76" t="s">
        <v>483</v>
      </c>
      <c r="C378" s="76"/>
      <c r="D378" s="76"/>
      <c r="E378" s="76"/>
    </row>
    <row r="379" spans="1:5">
      <c r="A379" s="60" t="s">
        <v>460</v>
      </c>
      <c r="B379" s="61"/>
      <c r="C379" s="64" t="s">
        <v>22</v>
      </c>
      <c r="D379" s="65"/>
      <c r="E379" s="65"/>
    </row>
    <row r="380" spans="1:5">
      <c r="A380" s="39" t="s">
        <v>3</v>
      </c>
      <c r="B380" s="35">
        <v>2.5</v>
      </c>
      <c r="C380" s="36" t="s">
        <v>6</v>
      </c>
      <c r="D380" s="37">
        <v>765</v>
      </c>
      <c r="E380" s="38" t="s">
        <v>7</v>
      </c>
    </row>
    <row r="381" spans="1:5">
      <c r="A381" s="39" t="s">
        <v>2</v>
      </c>
      <c r="B381" s="38" t="s">
        <v>710</v>
      </c>
      <c r="C381" s="38"/>
      <c r="D381" s="38"/>
      <c r="E381" s="38"/>
    </row>
    <row r="382" spans="1:5">
      <c r="A382" s="39" t="s">
        <v>1</v>
      </c>
      <c r="B382" s="38" t="s">
        <v>613</v>
      </c>
      <c r="C382" s="38"/>
      <c r="D382" s="38"/>
      <c r="E382" s="38"/>
    </row>
    <row r="383" spans="1:5">
      <c r="A383" s="39" t="s">
        <v>4</v>
      </c>
      <c r="B383" s="76" t="s">
        <v>483</v>
      </c>
      <c r="C383" s="76"/>
      <c r="D383" s="76"/>
      <c r="E383" s="76"/>
    </row>
    <row r="384" spans="1:5">
      <c r="A384" s="60" t="s">
        <v>607</v>
      </c>
      <c r="B384" s="61"/>
      <c r="C384" s="64" t="s">
        <v>22</v>
      </c>
      <c r="D384" s="65"/>
      <c r="E384" s="65"/>
    </row>
    <row r="385" spans="1:5">
      <c r="A385" s="39" t="s">
        <v>3</v>
      </c>
      <c r="B385" s="35">
        <v>2.5</v>
      </c>
      <c r="C385" s="36" t="s">
        <v>6</v>
      </c>
      <c r="D385" s="37">
        <v>765</v>
      </c>
      <c r="E385" s="38" t="s">
        <v>7</v>
      </c>
    </row>
    <row r="386" spans="1:5">
      <c r="A386" s="39" t="s">
        <v>2</v>
      </c>
      <c r="B386" s="38" t="s">
        <v>710</v>
      </c>
      <c r="C386" s="38"/>
      <c r="D386" s="38"/>
      <c r="E386" s="38"/>
    </row>
    <row r="387" spans="1:5">
      <c r="A387" s="39" t="s">
        <v>1</v>
      </c>
      <c r="B387" s="38" t="s">
        <v>613</v>
      </c>
      <c r="C387" s="38"/>
      <c r="D387" s="38"/>
      <c r="E387" s="38"/>
    </row>
    <row r="388" spans="1:5">
      <c r="A388" s="39" t="s">
        <v>4</v>
      </c>
      <c r="B388" s="76" t="s">
        <v>483</v>
      </c>
      <c r="C388" s="76"/>
      <c r="D388" s="76"/>
      <c r="E388" s="76"/>
    </row>
    <row r="389" spans="1:5">
      <c r="A389" s="28" t="s">
        <v>713</v>
      </c>
      <c r="B389" s="29" t="s">
        <v>714</v>
      </c>
      <c r="C389" s="30" t="s">
        <v>42</v>
      </c>
      <c r="D389" s="31" t="s">
        <v>0</v>
      </c>
      <c r="E389" s="32">
        <f>D391+D396+D401+D406+D411</f>
        <v>8415</v>
      </c>
    </row>
    <row r="390" spans="1:5">
      <c r="A390" s="60" t="s">
        <v>715</v>
      </c>
      <c r="B390" s="61"/>
      <c r="C390" s="64" t="s">
        <v>22</v>
      </c>
      <c r="D390" s="65"/>
      <c r="E390" s="65"/>
    </row>
    <row r="391" spans="1:5">
      <c r="A391" s="39" t="s">
        <v>3</v>
      </c>
      <c r="B391" s="35">
        <v>5</v>
      </c>
      <c r="C391" s="36" t="s">
        <v>6</v>
      </c>
      <c r="D391" s="37">
        <v>1683</v>
      </c>
      <c r="E391" s="38" t="s">
        <v>5</v>
      </c>
    </row>
    <row r="392" spans="1:5">
      <c r="A392" s="39" t="s">
        <v>2</v>
      </c>
      <c r="B392" s="38" t="s">
        <v>716</v>
      </c>
      <c r="C392" s="38"/>
      <c r="D392" s="38"/>
      <c r="E392" s="38"/>
    </row>
    <row r="393" spans="1:5">
      <c r="A393" s="39" t="s">
        <v>1</v>
      </c>
      <c r="B393" s="38" t="s">
        <v>717</v>
      </c>
      <c r="C393" s="38"/>
      <c r="D393" s="38"/>
      <c r="E393" s="38"/>
    </row>
    <row r="394" spans="1:5">
      <c r="A394" s="39" t="s">
        <v>4</v>
      </c>
      <c r="B394" s="76" t="s">
        <v>720</v>
      </c>
      <c r="C394" s="76"/>
      <c r="D394" s="76"/>
      <c r="E394" s="76"/>
    </row>
    <row r="395" spans="1:5">
      <c r="A395" s="60" t="s">
        <v>252</v>
      </c>
      <c r="B395" s="61"/>
      <c r="C395" s="64" t="s">
        <v>22</v>
      </c>
      <c r="D395" s="65"/>
      <c r="E395" s="65"/>
    </row>
    <row r="396" spans="1:5">
      <c r="A396" s="39" t="s">
        <v>3</v>
      </c>
      <c r="B396" s="35">
        <v>5</v>
      </c>
      <c r="C396" s="36" t="s">
        <v>6</v>
      </c>
      <c r="D396" s="37">
        <v>1683</v>
      </c>
      <c r="E396" s="38" t="s">
        <v>5</v>
      </c>
    </row>
    <row r="397" spans="1:5">
      <c r="A397" s="39" t="s">
        <v>2</v>
      </c>
      <c r="B397" s="38" t="s">
        <v>716</v>
      </c>
      <c r="C397" s="38"/>
      <c r="D397" s="38"/>
      <c r="E397" s="38"/>
    </row>
    <row r="398" spans="1:5">
      <c r="A398" s="39" t="s">
        <v>1</v>
      </c>
      <c r="B398" s="38" t="s">
        <v>717</v>
      </c>
      <c r="C398" s="38"/>
      <c r="D398" s="38"/>
      <c r="E398" s="38"/>
    </row>
    <row r="399" spans="1:5" ht="15" customHeight="1">
      <c r="A399" s="39" t="s">
        <v>4</v>
      </c>
      <c r="B399" s="76" t="s">
        <v>720</v>
      </c>
      <c r="C399" s="76"/>
      <c r="D399" s="76"/>
      <c r="E399" s="76"/>
    </row>
    <row r="400" spans="1:5">
      <c r="A400" s="60" t="s">
        <v>719</v>
      </c>
      <c r="B400" s="61"/>
      <c r="C400" s="64" t="s">
        <v>22</v>
      </c>
      <c r="D400" s="65"/>
      <c r="E400" s="65"/>
    </row>
    <row r="401" spans="1:5">
      <c r="A401" s="39" t="s">
        <v>3</v>
      </c>
      <c r="B401" s="35">
        <v>5</v>
      </c>
      <c r="C401" s="36" t="s">
        <v>6</v>
      </c>
      <c r="D401" s="37">
        <v>1683</v>
      </c>
      <c r="E401" s="38" t="s">
        <v>5</v>
      </c>
    </row>
    <row r="402" spans="1:5">
      <c r="A402" s="39" t="s">
        <v>2</v>
      </c>
      <c r="B402" s="38" t="s">
        <v>716</v>
      </c>
      <c r="C402" s="38"/>
      <c r="D402" s="38"/>
      <c r="E402" s="38"/>
    </row>
    <row r="403" spans="1:5">
      <c r="A403" s="39" t="s">
        <v>1</v>
      </c>
      <c r="B403" s="38" t="s">
        <v>717</v>
      </c>
      <c r="C403" s="38"/>
      <c r="D403" s="38"/>
      <c r="E403" s="38"/>
    </row>
    <row r="404" spans="1:5">
      <c r="A404" s="39" t="s">
        <v>4</v>
      </c>
      <c r="B404" s="76" t="s">
        <v>718</v>
      </c>
      <c r="C404" s="76"/>
      <c r="D404" s="76"/>
      <c r="E404" s="76"/>
    </row>
    <row r="405" spans="1:5">
      <c r="A405" s="60" t="s">
        <v>278</v>
      </c>
      <c r="B405" s="61"/>
      <c r="C405" s="64" t="s">
        <v>22</v>
      </c>
      <c r="D405" s="65"/>
      <c r="E405" s="65"/>
    </row>
    <row r="406" spans="1:5">
      <c r="A406" s="39" t="s">
        <v>3</v>
      </c>
      <c r="B406" s="35">
        <v>5</v>
      </c>
      <c r="C406" s="36" t="s">
        <v>6</v>
      </c>
      <c r="D406" s="37">
        <v>1683</v>
      </c>
      <c r="E406" s="38" t="s">
        <v>5</v>
      </c>
    </row>
    <row r="407" spans="1:5">
      <c r="A407" s="39" t="s">
        <v>2</v>
      </c>
      <c r="B407" s="38" t="s">
        <v>716</v>
      </c>
      <c r="C407" s="38"/>
      <c r="D407" s="38"/>
      <c r="E407" s="38"/>
    </row>
    <row r="408" spans="1:5">
      <c r="A408" s="39" t="s">
        <v>1</v>
      </c>
      <c r="B408" s="38" t="s">
        <v>717</v>
      </c>
      <c r="C408" s="38"/>
      <c r="D408" s="38"/>
      <c r="E408" s="38"/>
    </row>
    <row r="409" spans="1:5" ht="15" customHeight="1">
      <c r="A409" s="39" t="s">
        <v>4</v>
      </c>
      <c r="B409" s="76" t="s">
        <v>720</v>
      </c>
      <c r="C409" s="76"/>
      <c r="D409" s="76"/>
      <c r="E409" s="76"/>
    </row>
    <row r="410" spans="1:5">
      <c r="A410" s="60" t="s">
        <v>234</v>
      </c>
      <c r="B410" s="61"/>
      <c r="C410" s="64" t="s">
        <v>19</v>
      </c>
      <c r="D410" s="65"/>
      <c r="E410" s="65"/>
    </row>
    <row r="411" spans="1:5">
      <c r="A411" s="39" t="s">
        <v>3</v>
      </c>
      <c r="B411" s="35">
        <v>5</v>
      </c>
      <c r="C411" s="36" t="s">
        <v>6</v>
      </c>
      <c r="D411" s="37">
        <v>1683</v>
      </c>
      <c r="E411" s="38" t="s">
        <v>5</v>
      </c>
    </row>
    <row r="412" spans="1:5">
      <c r="A412" s="39" t="s">
        <v>2</v>
      </c>
      <c r="B412" s="38" t="s">
        <v>716</v>
      </c>
      <c r="C412" s="38"/>
      <c r="D412" s="38"/>
      <c r="E412" s="38"/>
    </row>
    <row r="413" spans="1:5">
      <c r="A413" s="39" t="s">
        <v>1</v>
      </c>
      <c r="B413" s="38" t="s">
        <v>717</v>
      </c>
      <c r="C413" s="38"/>
      <c r="D413" s="38"/>
      <c r="E413" s="38"/>
    </row>
    <row r="414" spans="1:5" ht="31.5" customHeight="1">
      <c r="A414" s="39" t="s">
        <v>4</v>
      </c>
      <c r="B414" s="76" t="s">
        <v>721</v>
      </c>
      <c r="C414" s="76"/>
      <c r="D414" s="76"/>
      <c r="E414" s="76"/>
    </row>
    <row r="415" spans="1:5">
      <c r="A415" s="28" t="s">
        <v>722</v>
      </c>
      <c r="B415" s="29" t="s">
        <v>585</v>
      </c>
      <c r="C415" s="30" t="s">
        <v>8</v>
      </c>
      <c r="D415" s="31" t="s">
        <v>0</v>
      </c>
      <c r="E415" s="32">
        <f>D417+D422</f>
        <v>306</v>
      </c>
    </row>
    <row r="416" spans="1:5">
      <c r="A416" s="60" t="s">
        <v>723</v>
      </c>
      <c r="B416" s="61"/>
      <c r="C416" s="64" t="s">
        <v>22</v>
      </c>
      <c r="D416" s="65"/>
      <c r="E416" s="65"/>
    </row>
    <row r="417" spans="1:5">
      <c r="A417" s="39" t="s">
        <v>3</v>
      </c>
      <c r="B417" s="35">
        <v>0.5</v>
      </c>
      <c r="C417" s="36" t="s">
        <v>6</v>
      </c>
      <c r="D417" s="37">
        <v>153</v>
      </c>
      <c r="E417" s="38" t="s">
        <v>7</v>
      </c>
    </row>
    <row r="418" spans="1:5">
      <c r="A418" s="39" t="s">
        <v>2</v>
      </c>
      <c r="B418" s="38" t="s">
        <v>724</v>
      </c>
      <c r="C418" s="38"/>
      <c r="D418" s="38"/>
      <c r="E418" s="38"/>
    </row>
    <row r="419" spans="1:5">
      <c r="A419" s="39" t="s">
        <v>1</v>
      </c>
      <c r="B419" s="38" t="s">
        <v>725</v>
      </c>
      <c r="C419" s="38"/>
      <c r="D419" s="38"/>
      <c r="E419" s="38"/>
    </row>
    <row r="420" spans="1:5">
      <c r="A420" s="39" t="s">
        <v>4</v>
      </c>
      <c r="B420" s="76" t="s">
        <v>726</v>
      </c>
      <c r="C420" s="76"/>
      <c r="D420" s="76"/>
      <c r="E420" s="76"/>
    </row>
    <row r="421" spans="1:5">
      <c r="A421" s="60" t="s">
        <v>727</v>
      </c>
      <c r="B421" s="61"/>
      <c r="C421" s="64" t="s">
        <v>728</v>
      </c>
      <c r="D421" s="65"/>
      <c r="E421" s="65"/>
    </row>
    <row r="422" spans="1:5">
      <c r="A422" s="39" t="s">
        <v>3</v>
      </c>
      <c r="B422" s="35">
        <v>0.5</v>
      </c>
      <c r="C422" s="36" t="s">
        <v>6</v>
      </c>
      <c r="D422" s="37">
        <v>153</v>
      </c>
      <c r="E422" s="38" t="s">
        <v>7</v>
      </c>
    </row>
    <row r="423" spans="1:5">
      <c r="A423" s="39" t="s">
        <v>2</v>
      </c>
      <c r="B423" s="38" t="s">
        <v>724</v>
      </c>
      <c r="C423" s="38"/>
      <c r="D423" s="38"/>
      <c r="E423" s="38"/>
    </row>
    <row r="424" spans="1:5">
      <c r="A424" s="39" t="s">
        <v>1</v>
      </c>
      <c r="B424" s="38" t="s">
        <v>725</v>
      </c>
      <c r="C424" s="38"/>
      <c r="D424" s="38"/>
      <c r="E424" s="38"/>
    </row>
    <row r="425" spans="1:5" ht="15" customHeight="1">
      <c r="A425" s="39" t="s">
        <v>4</v>
      </c>
      <c r="B425" s="76" t="s">
        <v>726</v>
      </c>
      <c r="C425" s="76"/>
      <c r="D425" s="76"/>
      <c r="E425" s="76"/>
    </row>
    <row r="426" spans="1:5">
      <c r="A426" s="28" t="s">
        <v>729</v>
      </c>
      <c r="B426" s="29" t="s">
        <v>585</v>
      </c>
      <c r="C426" s="30" t="s">
        <v>9</v>
      </c>
      <c r="D426" s="31" t="s">
        <v>0</v>
      </c>
      <c r="E426" s="32">
        <f>D428</f>
        <v>482</v>
      </c>
    </row>
    <row r="427" spans="1:5">
      <c r="A427" s="60" t="s">
        <v>126</v>
      </c>
      <c r="B427" s="61"/>
      <c r="C427" s="64" t="s">
        <v>145</v>
      </c>
      <c r="D427" s="65"/>
      <c r="E427" s="65"/>
    </row>
    <row r="428" spans="1:5">
      <c r="A428" s="39" t="s">
        <v>3</v>
      </c>
      <c r="B428" s="35">
        <v>1</v>
      </c>
      <c r="C428" s="36" t="s">
        <v>6</v>
      </c>
      <c r="D428" s="37">
        <v>482</v>
      </c>
      <c r="E428" s="38" t="s">
        <v>7</v>
      </c>
    </row>
    <row r="429" spans="1:5">
      <c r="A429" s="39" t="s">
        <v>2</v>
      </c>
      <c r="B429" s="38" t="s">
        <v>730</v>
      </c>
      <c r="C429" s="38"/>
      <c r="D429" s="38"/>
      <c r="E429" s="38"/>
    </row>
    <row r="430" spans="1:5">
      <c r="A430" s="39" t="s">
        <v>1</v>
      </c>
      <c r="B430" s="38" t="s">
        <v>649</v>
      </c>
      <c r="C430" s="38"/>
      <c r="D430" s="38"/>
      <c r="E430" s="38"/>
    </row>
    <row r="431" spans="1:5">
      <c r="A431" s="39" t="s">
        <v>4</v>
      </c>
      <c r="B431" s="76" t="s">
        <v>483</v>
      </c>
      <c r="C431" s="76"/>
      <c r="D431" s="76"/>
      <c r="E431" s="76"/>
    </row>
    <row r="432" spans="1:5">
      <c r="A432" s="28" t="s">
        <v>731</v>
      </c>
      <c r="B432" s="29" t="s">
        <v>732</v>
      </c>
      <c r="C432" s="30" t="s">
        <v>20</v>
      </c>
      <c r="D432" s="31" t="s">
        <v>0</v>
      </c>
      <c r="E432" s="32">
        <f>D434+D439+D444+D449</f>
        <v>5840</v>
      </c>
    </row>
    <row r="433" spans="1:5">
      <c r="A433" s="60" t="s">
        <v>440</v>
      </c>
      <c r="B433" s="61"/>
      <c r="C433" s="64" t="s">
        <v>22</v>
      </c>
      <c r="D433" s="65"/>
      <c r="E433" s="65"/>
    </row>
    <row r="434" spans="1:5">
      <c r="A434" s="39" t="s">
        <v>3</v>
      </c>
      <c r="B434" s="35">
        <v>2.5</v>
      </c>
      <c r="C434" s="36" t="s">
        <v>6</v>
      </c>
      <c r="D434" s="37">
        <v>1460</v>
      </c>
      <c r="E434" s="38" t="s">
        <v>7</v>
      </c>
    </row>
    <row r="435" spans="1:5">
      <c r="A435" s="39" t="s">
        <v>2</v>
      </c>
      <c r="B435" s="38" t="s">
        <v>733</v>
      </c>
      <c r="C435" s="38"/>
      <c r="D435" s="38"/>
      <c r="E435" s="38"/>
    </row>
    <row r="436" spans="1:5">
      <c r="A436" s="39" t="s">
        <v>1</v>
      </c>
      <c r="B436" s="38" t="s">
        <v>27</v>
      </c>
      <c r="C436" s="38"/>
      <c r="D436" s="38"/>
      <c r="E436" s="38"/>
    </row>
    <row r="437" spans="1:5">
      <c r="A437" s="39" t="s">
        <v>4</v>
      </c>
      <c r="B437" s="76" t="s">
        <v>734</v>
      </c>
      <c r="C437" s="76"/>
      <c r="D437" s="76"/>
      <c r="E437" s="76"/>
    </row>
    <row r="438" spans="1:5">
      <c r="A438" s="60" t="s">
        <v>735</v>
      </c>
      <c r="B438" s="61"/>
      <c r="C438" s="64" t="s">
        <v>22</v>
      </c>
      <c r="D438" s="65"/>
      <c r="E438" s="65"/>
    </row>
    <row r="439" spans="1:5">
      <c r="A439" s="39" t="s">
        <v>3</v>
      </c>
      <c r="B439" s="35">
        <v>2.5</v>
      </c>
      <c r="C439" s="36" t="s">
        <v>6</v>
      </c>
      <c r="D439" s="37">
        <v>1460</v>
      </c>
      <c r="E439" s="38" t="s">
        <v>7</v>
      </c>
    </row>
    <row r="440" spans="1:5">
      <c r="A440" s="39" t="s">
        <v>2</v>
      </c>
      <c r="B440" s="38" t="s">
        <v>733</v>
      </c>
      <c r="C440" s="38"/>
      <c r="D440" s="38"/>
      <c r="E440" s="38"/>
    </row>
    <row r="441" spans="1:5">
      <c r="A441" s="39" t="s">
        <v>1</v>
      </c>
      <c r="B441" s="38" t="s">
        <v>27</v>
      </c>
      <c r="C441" s="38"/>
      <c r="D441" s="38"/>
      <c r="E441" s="38"/>
    </row>
    <row r="442" spans="1:5" ht="15" customHeight="1">
      <c r="A442" s="39" t="s">
        <v>4</v>
      </c>
      <c r="B442" s="76" t="s">
        <v>734</v>
      </c>
      <c r="C442" s="76"/>
      <c r="D442" s="76"/>
      <c r="E442" s="76"/>
    </row>
    <row r="443" spans="1:5" ht="15" customHeight="1">
      <c r="A443" s="60" t="s">
        <v>212</v>
      </c>
      <c r="B443" s="61"/>
      <c r="C443" s="64" t="s">
        <v>22</v>
      </c>
      <c r="D443" s="65"/>
      <c r="E443" s="65"/>
    </row>
    <row r="444" spans="1:5" ht="15" customHeight="1">
      <c r="A444" s="39" t="s">
        <v>3</v>
      </c>
      <c r="B444" s="35">
        <v>2.5</v>
      </c>
      <c r="C444" s="36" t="s">
        <v>6</v>
      </c>
      <c r="D444" s="37">
        <v>1460</v>
      </c>
      <c r="E444" s="38" t="s">
        <v>7</v>
      </c>
    </row>
    <row r="445" spans="1:5" ht="15" customHeight="1">
      <c r="A445" s="39" t="s">
        <v>2</v>
      </c>
      <c r="B445" s="38" t="s">
        <v>733</v>
      </c>
      <c r="C445" s="38"/>
      <c r="D445" s="38"/>
      <c r="E445" s="38"/>
    </row>
    <row r="446" spans="1:5" ht="15" customHeight="1">
      <c r="A446" s="39" t="s">
        <v>1</v>
      </c>
      <c r="B446" s="38" t="s">
        <v>27</v>
      </c>
      <c r="C446" s="38"/>
      <c r="D446" s="38"/>
      <c r="E446" s="38"/>
    </row>
    <row r="447" spans="1:5" ht="15" customHeight="1">
      <c r="A447" s="39" t="s">
        <v>4</v>
      </c>
      <c r="B447" s="76" t="s">
        <v>734</v>
      </c>
      <c r="C447" s="76"/>
      <c r="D447" s="76"/>
      <c r="E447" s="76"/>
    </row>
    <row r="448" spans="1:5">
      <c r="A448" s="60" t="s">
        <v>272</v>
      </c>
      <c r="B448" s="61"/>
      <c r="C448" s="64" t="s">
        <v>22</v>
      </c>
      <c r="D448" s="65"/>
      <c r="E448" s="65"/>
    </row>
    <row r="449" spans="1:5">
      <c r="A449" s="39" t="s">
        <v>3</v>
      </c>
      <c r="B449" s="35">
        <v>2.5</v>
      </c>
      <c r="C449" s="36" t="s">
        <v>6</v>
      </c>
      <c r="D449" s="37">
        <v>1460</v>
      </c>
      <c r="E449" s="38" t="s">
        <v>7</v>
      </c>
    </row>
    <row r="450" spans="1:5">
      <c r="A450" s="39" t="s">
        <v>2</v>
      </c>
      <c r="B450" s="38" t="s">
        <v>733</v>
      </c>
      <c r="C450" s="38"/>
      <c r="D450" s="38"/>
      <c r="E450" s="38"/>
    </row>
    <row r="451" spans="1:5">
      <c r="A451" s="39" t="s">
        <v>1</v>
      </c>
      <c r="B451" s="38" t="s">
        <v>27</v>
      </c>
      <c r="C451" s="38"/>
      <c r="D451" s="38"/>
      <c r="E451" s="38"/>
    </row>
    <row r="452" spans="1:5">
      <c r="A452" s="39" t="s">
        <v>4</v>
      </c>
      <c r="B452" s="76" t="s">
        <v>734</v>
      </c>
      <c r="C452" s="76"/>
      <c r="D452" s="76"/>
      <c r="E452" s="76"/>
    </row>
    <row r="453" spans="1:5">
      <c r="A453" s="28" t="s">
        <v>736</v>
      </c>
      <c r="B453" s="29" t="s">
        <v>529</v>
      </c>
      <c r="C453" s="30" t="s">
        <v>9</v>
      </c>
      <c r="D453" s="31" t="s">
        <v>0</v>
      </c>
      <c r="E453" s="32">
        <f>D455</f>
        <v>4764</v>
      </c>
    </row>
    <row r="454" spans="1:5">
      <c r="A454" s="60" t="s">
        <v>144</v>
      </c>
      <c r="B454" s="61"/>
      <c r="C454" s="64" t="s">
        <v>145</v>
      </c>
      <c r="D454" s="65"/>
      <c r="E454" s="65"/>
    </row>
    <row r="455" spans="1:5">
      <c r="A455" s="39" t="s">
        <v>3</v>
      </c>
      <c r="B455" s="35">
        <v>6</v>
      </c>
      <c r="C455" s="36" t="s">
        <v>6</v>
      </c>
      <c r="D455" s="37">
        <v>4764</v>
      </c>
      <c r="E455" s="38" t="s">
        <v>7</v>
      </c>
    </row>
    <row r="456" spans="1:5">
      <c r="A456" s="39" t="s">
        <v>2</v>
      </c>
      <c r="B456" s="38" t="s">
        <v>737</v>
      </c>
      <c r="C456" s="38"/>
      <c r="D456" s="38"/>
      <c r="E456" s="38"/>
    </row>
    <row r="457" spans="1:5">
      <c r="A457" s="39" t="s">
        <v>1</v>
      </c>
      <c r="B457" s="38" t="s">
        <v>147</v>
      </c>
      <c r="C457" s="38"/>
      <c r="D457" s="38"/>
      <c r="E457" s="38"/>
    </row>
    <row r="458" spans="1:5">
      <c r="A458" s="39" t="s">
        <v>4</v>
      </c>
      <c r="B458" s="76" t="s">
        <v>738</v>
      </c>
      <c r="C458" s="76"/>
      <c r="D458" s="76"/>
      <c r="E458" s="76"/>
    </row>
    <row r="459" spans="1:5" ht="15" customHeight="1">
      <c r="A459" s="70" t="s">
        <v>10</v>
      </c>
      <c r="B459" s="71"/>
      <c r="C459" s="66" t="s">
        <v>11</v>
      </c>
      <c r="D459" s="66"/>
      <c r="E459" s="19">
        <v>291</v>
      </c>
    </row>
    <row r="460" spans="1:5" ht="15" customHeight="1">
      <c r="A460" s="72"/>
      <c r="B460" s="73"/>
      <c r="C460" s="66" t="s">
        <v>12</v>
      </c>
      <c r="D460" s="66"/>
      <c r="E460" s="20">
        <v>88</v>
      </c>
    </row>
    <row r="461" spans="1:5" s="5" customFormat="1" ht="15" customHeight="1">
      <c r="A461" s="72"/>
      <c r="B461" s="73"/>
      <c r="C461" s="66" t="s">
        <v>13</v>
      </c>
      <c r="D461" s="66"/>
      <c r="E461" s="20">
        <v>27</v>
      </c>
    </row>
    <row r="462" spans="1:5" s="5" customFormat="1" ht="15" customHeight="1">
      <c r="A462" s="74"/>
      <c r="B462" s="75"/>
      <c r="C462" s="67" t="s">
        <v>21</v>
      </c>
      <c r="D462" s="66"/>
      <c r="E462" s="21">
        <v>109767.5</v>
      </c>
    </row>
    <row r="463" spans="1:5" s="5" customFormat="1">
      <c r="A463" s="68" t="s">
        <v>14</v>
      </c>
      <c r="B463" s="69"/>
      <c r="C463" s="52" t="s">
        <v>15</v>
      </c>
      <c r="D463" s="52" t="s">
        <v>16</v>
      </c>
      <c r="E463" s="22" t="s">
        <v>17</v>
      </c>
    </row>
    <row r="464" spans="1:5" s="5" customFormat="1">
      <c r="A464" s="57" t="s">
        <v>472</v>
      </c>
      <c r="B464" s="58"/>
      <c r="C464" s="7" t="s">
        <v>473</v>
      </c>
      <c r="D464" s="8">
        <v>7</v>
      </c>
      <c r="E464" s="23">
        <v>2142</v>
      </c>
    </row>
    <row r="465" spans="1:5" s="5" customFormat="1">
      <c r="A465" s="57" t="s">
        <v>652</v>
      </c>
      <c r="B465" s="58"/>
      <c r="C465" s="7" t="s">
        <v>22</v>
      </c>
      <c r="D465" s="8">
        <v>7.5</v>
      </c>
      <c r="E465" s="23">
        <v>2448</v>
      </c>
    </row>
    <row r="466" spans="1:5" s="5" customFormat="1">
      <c r="A466" s="57" t="s">
        <v>715</v>
      </c>
      <c r="B466" s="58"/>
      <c r="C466" s="17" t="s">
        <v>22</v>
      </c>
      <c r="D466" s="8">
        <v>5</v>
      </c>
      <c r="E466" s="23">
        <v>1683</v>
      </c>
    </row>
    <row r="467" spans="1:5" s="5" customFormat="1">
      <c r="A467" s="57" t="s">
        <v>97</v>
      </c>
      <c r="B467" s="58"/>
      <c r="C467" s="7" t="s">
        <v>22</v>
      </c>
      <c r="D467" s="8">
        <v>3.5</v>
      </c>
      <c r="E467" s="23">
        <v>1071</v>
      </c>
    </row>
    <row r="468" spans="1:5" s="5" customFormat="1">
      <c r="A468" s="57" t="s">
        <v>536</v>
      </c>
      <c r="B468" s="58"/>
      <c r="C468" s="7" t="s">
        <v>22</v>
      </c>
      <c r="D468" s="8">
        <v>2.5</v>
      </c>
      <c r="E468" s="23">
        <v>765</v>
      </c>
    </row>
    <row r="469" spans="1:5" s="5" customFormat="1">
      <c r="A469" s="57" t="s">
        <v>568</v>
      </c>
      <c r="B469" s="58"/>
      <c r="C469" s="7" t="s">
        <v>22</v>
      </c>
      <c r="D469" s="8">
        <v>4</v>
      </c>
      <c r="E469" s="23">
        <v>1641</v>
      </c>
    </row>
    <row r="470" spans="1:5" s="5" customFormat="1">
      <c r="A470" s="57" t="s">
        <v>693</v>
      </c>
      <c r="B470" s="58"/>
      <c r="C470" s="7" t="s">
        <v>739</v>
      </c>
      <c r="D470" s="8">
        <v>4.5</v>
      </c>
      <c r="E470" s="23">
        <v>2628</v>
      </c>
    </row>
    <row r="471" spans="1:5" s="5" customFormat="1">
      <c r="A471" s="57" t="s">
        <v>406</v>
      </c>
      <c r="B471" s="58"/>
      <c r="C471" s="7" t="s">
        <v>22</v>
      </c>
      <c r="D471" s="8">
        <v>2.5</v>
      </c>
      <c r="E471" s="23">
        <v>765</v>
      </c>
    </row>
    <row r="472" spans="1:5" s="5" customFormat="1">
      <c r="A472" s="57" t="s">
        <v>167</v>
      </c>
      <c r="B472" s="58"/>
      <c r="C472" s="7" t="s">
        <v>68</v>
      </c>
      <c r="D472" s="8">
        <v>5</v>
      </c>
      <c r="E472" s="23">
        <v>1683</v>
      </c>
    </row>
    <row r="473" spans="1:5" s="5" customFormat="1">
      <c r="A473" s="57" t="s">
        <v>740</v>
      </c>
      <c r="B473" s="58"/>
      <c r="C473" s="7" t="s">
        <v>22</v>
      </c>
      <c r="D473" s="8">
        <v>2.5</v>
      </c>
      <c r="E473" s="23">
        <v>841.5</v>
      </c>
    </row>
    <row r="474" spans="1:5" s="5" customFormat="1">
      <c r="A474" s="57" t="s">
        <v>272</v>
      </c>
      <c r="B474" s="58"/>
      <c r="C474" s="7" t="s">
        <v>22</v>
      </c>
      <c r="D474" s="8">
        <v>2.5</v>
      </c>
      <c r="E474" s="23">
        <v>1460</v>
      </c>
    </row>
    <row r="475" spans="1:5" s="5" customFormat="1">
      <c r="A475" s="57" t="s">
        <v>440</v>
      </c>
      <c r="B475" s="58"/>
      <c r="C475" s="7" t="s">
        <v>22</v>
      </c>
      <c r="D475" s="8">
        <v>2.5</v>
      </c>
      <c r="E475" s="23">
        <v>1460</v>
      </c>
    </row>
    <row r="476" spans="1:5" s="5" customFormat="1">
      <c r="A476" s="57" t="s">
        <v>357</v>
      </c>
      <c r="B476" s="58"/>
      <c r="C476" s="7" t="s">
        <v>22</v>
      </c>
      <c r="D476" s="8">
        <v>5</v>
      </c>
      <c r="E476" s="23">
        <v>1683</v>
      </c>
    </row>
    <row r="477" spans="1:5" s="5" customFormat="1">
      <c r="A477" s="57" t="s">
        <v>200</v>
      </c>
      <c r="B477" s="58"/>
      <c r="C477" s="7" t="s">
        <v>22</v>
      </c>
      <c r="D477" s="8">
        <v>5</v>
      </c>
      <c r="E477" s="23">
        <v>1683</v>
      </c>
    </row>
    <row r="478" spans="1:5" s="5" customFormat="1">
      <c r="A478" s="57" t="s">
        <v>703</v>
      </c>
      <c r="B478" s="58"/>
      <c r="C478" s="7" t="s">
        <v>704</v>
      </c>
      <c r="D478" s="8">
        <v>2</v>
      </c>
      <c r="E478" s="23">
        <v>612</v>
      </c>
    </row>
    <row r="479" spans="1:5" s="5" customFormat="1">
      <c r="A479" s="57" t="s">
        <v>639</v>
      </c>
      <c r="B479" s="58"/>
      <c r="C479" s="7" t="s">
        <v>741</v>
      </c>
      <c r="D479" s="8">
        <v>5</v>
      </c>
      <c r="E479" s="23">
        <v>1683</v>
      </c>
    </row>
    <row r="480" spans="1:5" s="5" customFormat="1">
      <c r="A480" s="57" t="s">
        <v>234</v>
      </c>
      <c r="B480" s="58"/>
      <c r="C480" s="7" t="s">
        <v>19</v>
      </c>
      <c r="D480" s="8">
        <v>5</v>
      </c>
      <c r="E480" s="23">
        <v>1683</v>
      </c>
    </row>
    <row r="481" spans="1:5" s="5" customFormat="1">
      <c r="A481" s="57" t="s">
        <v>505</v>
      </c>
      <c r="B481" s="58"/>
      <c r="C481" s="7" t="s">
        <v>60</v>
      </c>
      <c r="D481" s="8">
        <v>7</v>
      </c>
      <c r="E481" s="23">
        <v>2142</v>
      </c>
    </row>
    <row r="482" spans="1:5" s="5" customFormat="1">
      <c r="A482" s="57" t="s">
        <v>460</v>
      </c>
      <c r="B482" s="58"/>
      <c r="C482" s="7" t="s">
        <v>22</v>
      </c>
      <c r="D482" s="8">
        <v>5</v>
      </c>
      <c r="E482" s="23">
        <v>2225</v>
      </c>
    </row>
    <row r="483" spans="1:5" s="5" customFormat="1">
      <c r="A483" s="57" t="s">
        <v>280</v>
      </c>
      <c r="B483" s="58"/>
      <c r="C483" s="7" t="s">
        <v>22</v>
      </c>
      <c r="D483" s="8">
        <v>3.5</v>
      </c>
      <c r="E483" s="23">
        <v>1071</v>
      </c>
    </row>
    <row r="484" spans="1:5" s="5" customFormat="1">
      <c r="A484" s="57" t="s">
        <v>676</v>
      </c>
      <c r="B484" s="58"/>
      <c r="C484" s="7" t="s">
        <v>22</v>
      </c>
      <c r="D484" s="8">
        <v>5</v>
      </c>
      <c r="E484" s="23">
        <v>1683</v>
      </c>
    </row>
    <row r="485" spans="1:5" s="5" customFormat="1">
      <c r="A485" s="57" t="s">
        <v>657</v>
      </c>
      <c r="B485" s="58"/>
      <c r="C485" s="7" t="s">
        <v>60</v>
      </c>
      <c r="D485" s="8">
        <v>5</v>
      </c>
      <c r="E485" s="23">
        <v>1683</v>
      </c>
    </row>
    <row r="486" spans="1:5" s="5" customFormat="1">
      <c r="A486" s="57" t="s">
        <v>644</v>
      </c>
      <c r="B486" s="58"/>
      <c r="C486" s="7" t="s">
        <v>22</v>
      </c>
      <c r="D486" s="8">
        <v>5</v>
      </c>
      <c r="E486" s="23">
        <v>1683</v>
      </c>
    </row>
    <row r="487" spans="1:5" s="5" customFormat="1">
      <c r="A487" s="57" t="s">
        <v>278</v>
      </c>
      <c r="B487" s="58"/>
      <c r="C487" s="7" t="s">
        <v>22</v>
      </c>
      <c r="D487" s="8">
        <v>5</v>
      </c>
      <c r="E487" s="23">
        <v>1683</v>
      </c>
    </row>
    <row r="488" spans="1:5" s="5" customFormat="1">
      <c r="A488" s="57" t="s">
        <v>507</v>
      </c>
      <c r="B488" s="58"/>
      <c r="C488" s="7" t="s">
        <v>68</v>
      </c>
      <c r="D488" s="8">
        <v>7</v>
      </c>
      <c r="E488" s="23">
        <v>2142</v>
      </c>
    </row>
    <row r="489" spans="1:5" s="5" customFormat="1">
      <c r="A489" s="57" t="s">
        <v>270</v>
      </c>
      <c r="B489" s="58"/>
      <c r="C489" s="7" t="s">
        <v>22</v>
      </c>
      <c r="D489" s="8">
        <v>5</v>
      </c>
      <c r="E489" s="23">
        <v>1683</v>
      </c>
    </row>
    <row r="490" spans="1:5" s="5" customFormat="1">
      <c r="A490" s="57" t="s">
        <v>407</v>
      </c>
      <c r="B490" s="58"/>
      <c r="C490" s="7" t="s">
        <v>22</v>
      </c>
      <c r="D490" s="8">
        <v>2.5</v>
      </c>
      <c r="E490" s="23">
        <v>765</v>
      </c>
    </row>
    <row r="491" spans="1:5" s="5" customFormat="1">
      <c r="A491" s="57" t="s">
        <v>633</v>
      </c>
      <c r="B491" s="58"/>
      <c r="C491" s="7" t="s">
        <v>22</v>
      </c>
      <c r="D491" s="8">
        <v>2</v>
      </c>
      <c r="E491" s="23">
        <v>1168</v>
      </c>
    </row>
    <row r="492" spans="1:5" s="5" customFormat="1">
      <c r="A492" s="57" t="s">
        <v>455</v>
      </c>
      <c r="B492" s="58"/>
      <c r="C492" s="7" t="s">
        <v>22</v>
      </c>
      <c r="D492" s="8">
        <v>3.5</v>
      </c>
      <c r="E492" s="23">
        <v>1071</v>
      </c>
    </row>
    <row r="493" spans="1:5" s="5" customFormat="1">
      <c r="A493" s="57" t="s">
        <v>319</v>
      </c>
      <c r="B493" s="58"/>
      <c r="C493" s="7" t="s">
        <v>19</v>
      </c>
      <c r="D493" s="8">
        <v>5</v>
      </c>
      <c r="E493" s="23">
        <v>1683</v>
      </c>
    </row>
    <row r="494" spans="1:5" s="5" customFormat="1">
      <c r="A494" s="57" t="s">
        <v>628</v>
      </c>
      <c r="B494" s="58"/>
      <c r="C494" s="7" t="s">
        <v>22</v>
      </c>
      <c r="D494" s="8">
        <v>2.5</v>
      </c>
      <c r="E494" s="23">
        <v>841.5</v>
      </c>
    </row>
    <row r="495" spans="1:5" s="5" customFormat="1">
      <c r="A495" s="57" t="s">
        <v>215</v>
      </c>
      <c r="B495" s="58"/>
      <c r="C495" s="7" t="s">
        <v>19</v>
      </c>
      <c r="D495" s="8">
        <v>2.5</v>
      </c>
      <c r="E495" s="23">
        <v>841.5</v>
      </c>
    </row>
    <row r="496" spans="1:5" s="5" customFormat="1">
      <c r="A496" s="57" t="s">
        <v>618</v>
      </c>
      <c r="B496" s="58"/>
      <c r="C496" s="7" t="s">
        <v>22</v>
      </c>
      <c r="D496" s="8">
        <v>2.5</v>
      </c>
      <c r="E496" s="23">
        <v>1460</v>
      </c>
    </row>
    <row r="497" spans="1:5" s="5" customFormat="1">
      <c r="A497" s="57" t="s">
        <v>457</v>
      </c>
      <c r="B497" s="58"/>
      <c r="C497" s="7" t="s">
        <v>458</v>
      </c>
      <c r="D497" s="8">
        <v>4</v>
      </c>
      <c r="E497" s="23">
        <v>2336</v>
      </c>
    </row>
    <row r="498" spans="1:5" s="5" customFormat="1">
      <c r="A498" s="57" t="s">
        <v>665</v>
      </c>
      <c r="B498" s="58"/>
      <c r="C498" s="7" t="s">
        <v>330</v>
      </c>
      <c r="D498" s="8">
        <v>5</v>
      </c>
      <c r="E498" s="23">
        <v>1683</v>
      </c>
    </row>
    <row r="499" spans="1:5" s="5" customFormat="1">
      <c r="A499" s="57" t="s">
        <v>115</v>
      </c>
      <c r="B499" s="58"/>
      <c r="C499" s="7" t="s">
        <v>742</v>
      </c>
      <c r="D499" s="8">
        <v>2</v>
      </c>
      <c r="E499" s="23">
        <v>1168</v>
      </c>
    </row>
    <row r="500" spans="1:5" s="5" customFormat="1">
      <c r="A500" s="57" t="s">
        <v>49</v>
      </c>
      <c r="B500" s="58"/>
      <c r="C500" s="7" t="s">
        <v>22</v>
      </c>
      <c r="D500" s="8">
        <v>2.5</v>
      </c>
      <c r="E500" s="23">
        <v>765</v>
      </c>
    </row>
    <row r="501" spans="1:5" s="5" customFormat="1">
      <c r="A501" s="57" t="s">
        <v>123</v>
      </c>
      <c r="B501" s="58"/>
      <c r="C501" s="7" t="s">
        <v>19</v>
      </c>
      <c r="D501" s="8">
        <v>5</v>
      </c>
      <c r="E501" s="23">
        <v>1683</v>
      </c>
    </row>
    <row r="502" spans="1:5" s="5" customFormat="1">
      <c r="A502" s="57" t="s">
        <v>91</v>
      </c>
      <c r="B502" s="58"/>
      <c r="C502" s="7" t="s">
        <v>22</v>
      </c>
      <c r="D502" s="8">
        <v>2.5</v>
      </c>
      <c r="E502" s="23">
        <v>765</v>
      </c>
    </row>
    <row r="503" spans="1:5" s="5" customFormat="1">
      <c r="A503" s="57" t="s">
        <v>144</v>
      </c>
      <c r="B503" s="58"/>
      <c r="C503" s="7" t="s">
        <v>145</v>
      </c>
      <c r="D503" s="8">
        <v>6</v>
      </c>
      <c r="E503" s="23">
        <v>4764</v>
      </c>
    </row>
    <row r="504" spans="1:5" s="5" customFormat="1">
      <c r="A504" s="57" t="s">
        <v>252</v>
      </c>
      <c r="B504" s="58"/>
      <c r="C504" s="7" t="s">
        <v>22</v>
      </c>
      <c r="D504" s="8">
        <v>5</v>
      </c>
      <c r="E504" s="23">
        <v>1683</v>
      </c>
    </row>
    <row r="505" spans="1:5" s="5" customFormat="1">
      <c r="A505" s="57" t="s">
        <v>480</v>
      </c>
      <c r="B505" s="58"/>
      <c r="C505" s="7" t="s">
        <v>22</v>
      </c>
      <c r="D505" s="8">
        <v>5</v>
      </c>
      <c r="E505" s="23">
        <v>1683</v>
      </c>
    </row>
    <row r="506" spans="1:5" s="5" customFormat="1">
      <c r="A506" s="57" t="s">
        <v>567</v>
      </c>
      <c r="B506" s="58"/>
      <c r="C506" s="7" t="s">
        <v>22</v>
      </c>
      <c r="D506" s="8">
        <v>2.5</v>
      </c>
      <c r="E506" s="23">
        <v>765</v>
      </c>
    </row>
    <row r="507" spans="1:5" s="5" customFormat="1">
      <c r="A507" s="57" t="s">
        <v>461</v>
      </c>
      <c r="B507" s="58"/>
      <c r="C507" s="7" t="s">
        <v>22</v>
      </c>
      <c r="D507" s="8">
        <v>3.5</v>
      </c>
      <c r="E507" s="23">
        <v>1071</v>
      </c>
    </row>
    <row r="508" spans="1:5" s="5" customFormat="1">
      <c r="A508" s="57" t="s">
        <v>727</v>
      </c>
      <c r="B508" s="58"/>
      <c r="C508" s="7" t="s">
        <v>728</v>
      </c>
      <c r="D508" s="8">
        <v>0.5</v>
      </c>
      <c r="E508" s="23">
        <v>153</v>
      </c>
    </row>
    <row r="509" spans="1:5" s="5" customFormat="1">
      <c r="A509" s="57" t="s">
        <v>743</v>
      </c>
      <c r="B509" s="58"/>
      <c r="C509" s="7" t="s">
        <v>22</v>
      </c>
      <c r="D509" s="8">
        <v>3.5</v>
      </c>
      <c r="E509" s="23">
        <v>1071</v>
      </c>
    </row>
    <row r="510" spans="1:5" s="5" customFormat="1">
      <c r="A510" s="57" t="s">
        <v>212</v>
      </c>
      <c r="B510" s="58"/>
      <c r="C510" s="7" t="s">
        <v>22</v>
      </c>
      <c r="D510" s="8">
        <v>5</v>
      </c>
      <c r="E510" s="23">
        <v>2225</v>
      </c>
    </row>
    <row r="511" spans="1:5" s="5" customFormat="1">
      <c r="A511" s="57" t="s">
        <v>647</v>
      </c>
      <c r="B511" s="58"/>
      <c r="C511" s="7" t="s">
        <v>471</v>
      </c>
      <c r="D511" s="8">
        <v>2.5</v>
      </c>
      <c r="E511" s="23">
        <v>765</v>
      </c>
    </row>
    <row r="512" spans="1:5" s="5" customFormat="1">
      <c r="A512" s="57" t="s">
        <v>651</v>
      </c>
      <c r="B512" s="58"/>
      <c r="C512" s="7" t="s">
        <v>22</v>
      </c>
      <c r="D512" s="8">
        <v>2.5</v>
      </c>
      <c r="E512" s="23">
        <v>765</v>
      </c>
    </row>
    <row r="513" spans="1:5" s="5" customFormat="1">
      <c r="A513" s="57" t="s">
        <v>477</v>
      </c>
      <c r="B513" s="58"/>
      <c r="C513" s="7" t="s">
        <v>22</v>
      </c>
      <c r="D513" s="8">
        <v>2.5</v>
      </c>
      <c r="E513" s="23">
        <v>765</v>
      </c>
    </row>
    <row r="514" spans="1:5" s="5" customFormat="1">
      <c r="A514" s="57" t="s">
        <v>705</v>
      </c>
      <c r="B514" s="58"/>
      <c r="C514" s="7" t="s">
        <v>19</v>
      </c>
      <c r="D514" s="8">
        <v>2</v>
      </c>
      <c r="E514" s="23">
        <v>612</v>
      </c>
    </row>
    <row r="515" spans="1:5" s="5" customFormat="1">
      <c r="A515" s="57" t="s">
        <v>735</v>
      </c>
      <c r="B515" s="58"/>
      <c r="C515" s="7" t="s">
        <v>22</v>
      </c>
      <c r="D515" s="8">
        <v>2.5</v>
      </c>
      <c r="E515" s="23">
        <v>1460</v>
      </c>
    </row>
    <row r="516" spans="1:5" s="5" customFormat="1">
      <c r="A516" s="57" t="s">
        <v>67</v>
      </c>
      <c r="B516" s="58"/>
      <c r="C516" s="7" t="s">
        <v>68</v>
      </c>
      <c r="D516" s="8">
        <v>5</v>
      </c>
      <c r="E516" s="23">
        <v>1683</v>
      </c>
    </row>
    <row r="517" spans="1:5" s="5" customFormat="1">
      <c r="A517" s="57" t="s">
        <v>615</v>
      </c>
      <c r="B517" s="58"/>
      <c r="C517" s="7" t="s">
        <v>22</v>
      </c>
      <c r="D517" s="8">
        <v>2.5</v>
      </c>
      <c r="E517" s="23">
        <v>1460</v>
      </c>
    </row>
    <row r="518" spans="1:5" s="5" customFormat="1">
      <c r="A518" s="57" t="s">
        <v>139</v>
      </c>
      <c r="B518" s="58"/>
      <c r="C518" s="7" t="s">
        <v>22</v>
      </c>
      <c r="D518" s="8">
        <v>3.5</v>
      </c>
      <c r="E518" s="23">
        <v>1071</v>
      </c>
    </row>
    <row r="519" spans="1:5" s="5" customFormat="1">
      <c r="A519" s="57" t="s">
        <v>271</v>
      </c>
      <c r="B519" s="58"/>
      <c r="C519" s="7" t="s">
        <v>379</v>
      </c>
      <c r="D519" s="8">
        <v>6</v>
      </c>
      <c r="E519" s="23">
        <v>1836</v>
      </c>
    </row>
    <row r="520" spans="1:5" s="5" customFormat="1">
      <c r="A520" s="57" t="s">
        <v>303</v>
      </c>
      <c r="B520" s="58"/>
      <c r="C520" s="7" t="s">
        <v>744</v>
      </c>
      <c r="D520" s="8">
        <v>4.5</v>
      </c>
      <c r="E520" s="23">
        <v>2628</v>
      </c>
    </row>
    <row r="521" spans="1:5" s="5" customFormat="1">
      <c r="A521" s="57" t="s">
        <v>682</v>
      </c>
      <c r="B521" s="58"/>
      <c r="C521" s="7" t="s">
        <v>22</v>
      </c>
      <c r="D521" s="8">
        <v>5</v>
      </c>
      <c r="E521" s="23">
        <v>1683</v>
      </c>
    </row>
    <row r="522" spans="1:5" s="5" customFormat="1">
      <c r="A522" s="57" t="s">
        <v>59</v>
      </c>
      <c r="B522" s="58"/>
      <c r="C522" s="7" t="s">
        <v>60</v>
      </c>
      <c r="D522" s="8">
        <v>5</v>
      </c>
      <c r="E522" s="23">
        <v>1683</v>
      </c>
    </row>
    <row r="523" spans="1:5" s="5" customFormat="1">
      <c r="A523" s="57" t="s">
        <v>745</v>
      </c>
      <c r="B523" s="58"/>
      <c r="C523" s="7" t="s">
        <v>22</v>
      </c>
      <c r="D523" s="8">
        <v>2.5</v>
      </c>
      <c r="E523" s="23">
        <v>765</v>
      </c>
    </row>
    <row r="524" spans="1:5" s="5" customFormat="1">
      <c r="A524" s="57" t="s">
        <v>565</v>
      </c>
      <c r="B524" s="58"/>
      <c r="C524" s="7" t="s">
        <v>248</v>
      </c>
      <c r="D524" s="8">
        <v>2.5</v>
      </c>
      <c r="E524" s="23">
        <v>765</v>
      </c>
    </row>
    <row r="525" spans="1:5" s="5" customFormat="1">
      <c r="A525" s="57" t="s">
        <v>464</v>
      </c>
      <c r="B525" s="58"/>
      <c r="C525" s="7" t="s">
        <v>22</v>
      </c>
      <c r="D525" s="8">
        <v>1.5</v>
      </c>
      <c r="E525" s="23">
        <v>876</v>
      </c>
    </row>
    <row r="526" spans="1:5" s="5" customFormat="1">
      <c r="A526" s="57" t="s">
        <v>723</v>
      </c>
      <c r="B526" s="58"/>
      <c r="C526" s="7" t="s">
        <v>22</v>
      </c>
      <c r="D526" s="8">
        <v>0.5</v>
      </c>
      <c r="E526" s="23">
        <v>153</v>
      </c>
    </row>
    <row r="527" spans="1:5" s="5" customFormat="1">
      <c r="A527" s="57" t="s">
        <v>361</v>
      </c>
      <c r="B527" s="58"/>
      <c r="C527" s="7" t="s">
        <v>22</v>
      </c>
      <c r="D527" s="8">
        <v>5</v>
      </c>
      <c r="E527" s="23">
        <v>1683</v>
      </c>
    </row>
    <row r="528" spans="1:5" s="5" customFormat="1">
      <c r="A528" s="57" t="s">
        <v>290</v>
      </c>
      <c r="B528" s="58"/>
      <c r="C528" s="7" t="s">
        <v>381</v>
      </c>
      <c r="D528" s="8">
        <v>4</v>
      </c>
      <c r="E528" s="23">
        <v>3176</v>
      </c>
    </row>
    <row r="529" spans="1:5" s="5" customFormat="1">
      <c r="A529" s="57" t="s">
        <v>481</v>
      </c>
      <c r="B529" s="58"/>
      <c r="C529" s="7" t="s">
        <v>22</v>
      </c>
      <c r="D529" s="8">
        <v>2.5</v>
      </c>
      <c r="E529" s="23">
        <v>765</v>
      </c>
    </row>
    <row r="530" spans="1:5" s="5" customFormat="1">
      <c r="A530" s="57" t="s">
        <v>607</v>
      </c>
      <c r="B530" s="58"/>
      <c r="C530" s="7" t="s">
        <v>22</v>
      </c>
      <c r="D530" s="8">
        <v>6</v>
      </c>
      <c r="E530" s="23">
        <v>1836</v>
      </c>
    </row>
    <row r="531" spans="1:5" s="5" customFormat="1">
      <c r="A531" s="57" t="s">
        <v>223</v>
      </c>
      <c r="B531" s="58"/>
      <c r="C531" s="7" t="s">
        <v>22</v>
      </c>
      <c r="D531" s="8">
        <v>2.5</v>
      </c>
      <c r="E531" s="23">
        <v>841.5</v>
      </c>
    </row>
    <row r="532" spans="1:5" s="5" customFormat="1">
      <c r="A532" s="57" t="s">
        <v>219</v>
      </c>
      <c r="B532" s="58"/>
      <c r="C532" s="7" t="s">
        <v>22</v>
      </c>
      <c r="D532" s="8">
        <v>2.5</v>
      </c>
      <c r="E532" s="23">
        <v>841.5</v>
      </c>
    </row>
    <row r="533" spans="1:5" s="5" customFormat="1">
      <c r="A533" s="57" t="s">
        <v>654</v>
      </c>
      <c r="B533" s="58"/>
      <c r="C533" s="7" t="s">
        <v>22</v>
      </c>
      <c r="D533" s="8">
        <v>5</v>
      </c>
      <c r="E533" s="23">
        <v>1683</v>
      </c>
    </row>
    <row r="534" spans="1:5" s="5" customFormat="1">
      <c r="A534" s="57" t="s">
        <v>746</v>
      </c>
      <c r="B534" s="58"/>
      <c r="C534" s="7" t="s">
        <v>22</v>
      </c>
      <c r="D534" s="8">
        <v>3.5</v>
      </c>
      <c r="E534" s="23">
        <v>1071</v>
      </c>
    </row>
    <row r="535" spans="1:5" s="5" customFormat="1">
      <c r="A535" s="57" t="s">
        <v>322</v>
      </c>
      <c r="B535" s="58"/>
      <c r="C535" s="7" t="s">
        <v>22</v>
      </c>
      <c r="D535" s="8">
        <v>5</v>
      </c>
      <c r="E535" s="23">
        <v>1683</v>
      </c>
    </row>
    <row r="536" spans="1:5" s="5" customFormat="1">
      <c r="A536" s="57" t="s">
        <v>689</v>
      </c>
      <c r="B536" s="58"/>
      <c r="C536" s="7" t="s">
        <v>22</v>
      </c>
      <c r="D536" s="8">
        <v>3</v>
      </c>
      <c r="E536" s="23">
        <v>1752</v>
      </c>
    </row>
    <row r="537" spans="1:5" s="5" customFormat="1">
      <c r="A537" s="57" t="s">
        <v>295</v>
      </c>
      <c r="B537" s="58"/>
      <c r="C537" s="7" t="s">
        <v>22</v>
      </c>
      <c r="D537" s="8">
        <v>2.5</v>
      </c>
      <c r="E537" s="23">
        <v>765</v>
      </c>
    </row>
    <row r="538" spans="1:5" s="5" customFormat="1">
      <c r="A538" s="57" t="s">
        <v>671</v>
      </c>
      <c r="B538" s="58"/>
      <c r="C538" s="7" t="s">
        <v>22</v>
      </c>
      <c r="D538" s="8">
        <v>5</v>
      </c>
      <c r="E538" s="23">
        <v>1683</v>
      </c>
    </row>
    <row r="539" spans="1:5" s="5" customFormat="1">
      <c r="A539" s="57" t="s">
        <v>126</v>
      </c>
      <c r="B539" s="58"/>
      <c r="C539" s="7" t="s">
        <v>145</v>
      </c>
      <c r="D539" s="8">
        <v>3</v>
      </c>
      <c r="E539" s="23">
        <v>1446</v>
      </c>
    </row>
    <row r="540" spans="1:5" s="5" customFormat="1">
      <c r="A540" s="55" t="s">
        <v>18</v>
      </c>
      <c r="B540" s="56"/>
      <c r="C540" s="56"/>
      <c r="D540" s="6">
        <f>SUM(D464:D539)</f>
        <v>291</v>
      </c>
      <c r="E540" s="24">
        <f>SUM(E464:E539)</f>
        <v>109767.5</v>
      </c>
    </row>
    <row r="541" spans="1:5" s="5" customFormat="1">
      <c r="A541" s="54" t="s">
        <v>25</v>
      </c>
      <c r="B541" s="54"/>
      <c r="C541" s="54"/>
      <c r="D541" s="54"/>
      <c r="E541" s="54"/>
    </row>
    <row r="542" spans="1:5" s="5" customFormat="1">
      <c r="A542" s="3"/>
      <c r="B542" s="3"/>
      <c r="C542" s="3"/>
      <c r="D542" s="3"/>
      <c r="E542" s="9"/>
    </row>
  </sheetData>
  <sheetProtection password="C76B" sheet="1" objects="1" scenarios="1"/>
  <mergeCells count="343">
    <mergeCell ref="A364:B364"/>
    <mergeCell ref="C364:E364"/>
    <mergeCell ref="B368:E368"/>
    <mergeCell ref="A379:B379"/>
    <mergeCell ref="C379:E379"/>
    <mergeCell ref="B383:E383"/>
    <mergeCell ref="A369:B369"/>
    <mergeCell ref="C369:E369"/>
    <mergeCell ref="B373:E373"/>
    <mergeCell ref="A374:B374"/>
    <mergeCell ref="C374:E374"/>
    <mergeCell ref="B378:E378"/>
    <mergeCell ref="A349:B349"/>
    <mergeCell ref="C349:E349"/>
    <mergeCell ref="B353:E353"/>
    <mergeCell ref="A354:B354"/>
    <mergeCell ref="C354:E354"/>
    <mergeCell ref="B358:E358"/>
    <mergeCell ref="A359:B359"/>
    <mergeCell ref="C359:E359"/>
    <mergeCell ref="B363:E363"/>
    <mergeCell ref="B12:E12"/>
    <mergeCell ref="A33:B33"/>
    <mergeCell ref="C33:E33"/>
    <mergeCell ref="B37:E37"/>
    <mergeCell ref="C23:E23"/>
    <mergeCell ref="B27:E27"/>
    <mergeCell ref="A28:B28"/>
    <mergeCell ref="C28:E28"/>
    <mergeCell ref="A1:E1"/>
    <mergeCell ref="A3:B3"/>
    <mergeCell ref="C3:E3"/>
    <mergeCell ref="B7:E7"/>
    <mergeCell ref="A8:B8"/>
    <mergeCell ref="C8:E8"/>
    <mergeCell ref="B63:E63"/>
    <mergeCell ref="A65:B65"/>
    <mergeCell ref="C65:E65"/>
    <mergeCell ref="B69:E69"/>
    <mergeCell ref="A70:B70"/>
    <mergeCell ref="C70:E70"/>
    <mergeCell ref="A49:B49"/>
    <mergeCell ref="C49:E49"/>
    <mergeCell ref="B53:E53"/>
    <mergeCell ref="A59:B59"/>
    <mergeCell ref="C59:E59"/>
    <mergeCell ref="B85:E85"/>
    <mergeCell ref="A86:B86"/>
    <mergeCell ref="C86:E86"/>
    <mergeCell ref="B90:E90"/>
    <mergeCell ref="A92:B92"/>
    <mergeCell ref="C92:E92"/>
    <mergeCell ref="B74:E74"/>
    <mergeCell ref="A75:B75"/>
    <mergeCell ref="C75:E75"/>
    <mergeCell ref="B79:E79"/>
    <mergeCell ref="A81:B81"/>
    <mergeCell ref="C81:E81"/>
    <mergeCell ref="B107:E107"/>
    <mergeCell ref="A108:B108"/>
    <mergeCell ref="C108:E108"/>
    <mergeCell ref="B112:E112"/>
    <mergeCell ref="A113:B113"/>
    <mergeCell ref="C113:E113"/>
    <mergeCell ref="B96:E96"/>
    <mergeCell ref="A98:B98"/>
    <mergeCell ref="C98:E98"/>
    <mergeCell ref="B102:E102"/>
    <mergeCell ref="A103:B103"/>
    <mergeCell ref="C103:E103"/>
    <mergeCell ref="B128:E128"/>
    <mergeCell ref="A129:B129"/>
    <mergeCell ref="C129:E129"/>
    <mergeCell ref="B133:E133"/>
    <mergeCell ref="A135:B135"/>
    <mergeCell ref="C135:E135"/>
    <mergeCell ref="B117:E117"/>
    <mergeCell ref="A118:B118"/>
    <mergeCell ref="C118:E118"/>
    <mergeCell ref="B122:E122"/>
    <mergeCell ref="A124:B124"/>
    <mergeCell ref="C124:E124"/>
    <mergeCell ref="B150:E150"/>
    <mergeCell ref="A152:B152"/>
    <mergeCell ref="C152:E152"/>
    <mergeCell ref="B139:E139"/>
    <mergeCell ref="A141:B141"/>
    <mergeCell ref="C141:E141"/>
    <mergeCell ref="B145:E145"/>
    <mergeCell ref="A146:B146"/>
    <mergeCell ref="C146:E146"/>
    <mergeCell ref="B166:E166"/>
    <mergeCell ref="A167:B167"/>
    <mergeCell ref="C167:E167"/>
    <mergeCell ref="B171:E171"/>
    <mergeCell ref="A172:B172"/>
    <mergeCell ref="C172:E172"/>
    <mergeCell ref="B156:E156"/>
    <mergeCell ref="A157:B157"/>
    <mergeCell ref="C157:E157"/>
    <mergeCell ref="B161:E161"/>
    <mergeCell ref="A162:B162"/>
    <mergeCell ref="C162:E162"/>
    <mergeCell ref="B186:E186"/>
    <mergeCell ref="A187:B187"/>
    <mergeCell ref="C187:E187"/>
    <mergeCell ref="B191:E191"/>
    <mergeCell ref="A192:B192"/>
    <mergeCell ref="C192:E192"/>
    <mergeCell ref="B176:E176"/>
    <mergeCell ref="A177:B177"/>
    <mergeCell ref="C177:E177"/>
    <mergeCell ref="B181:E181"/>
    <mergeCell ref="A182:B182"/>
    <mergeCell ref="C182:E182"/>
    <mergeCell ref="B207:E207"/>
    <mergeCell ref="A208:B208"/>
    <mergeCell ref="C208:E208"/>
    <mergeCell ref="B212:E212"/>
    <mergeCell ref="A214:B214"/>
    <mergeCell ref="C214:E214"/>
    <mergeCell ref="B196:E196"/>
    <mergeCell ref="A198:B198"/>
    <mergeCell ref="C198:E198"/>
    <mergeCell ref="B202:E202"/>
    <mergeCell ref="A203:B203"/>
    <mergeCell ref="C203:E203"/>
    <mergeCell ref="B229:E229"/>
    <mergeCell ref="A230:B230"/>
    <mergeCell ref="C230:E230"/>
    <mergeCell ref="B234:E234"/>
    <mergeCell ref="A235:B235"/>
    <mergeCell ref="C235:E235"/>
    <mergeCell ref="B218:E218"/>
    <mergeCell ref="A219:B219"/>
    <mergeCell ref="C219:E219"/>
    <mergeCell ref="B223:E223"/>
    <mergeCell ref="A225:B225"/>
    <mergeCell ref="C225:E225"/>
    <mergeCell ref="B250:E250"/>
    <mergeCell ref="A251:B251"/>
    <mergeCell ref="C251:E251"/>
    <mergeCell ref="B255:E255"/>
    <mergeCell ref="A257:B257"/>
    <mergeCell ref="C257:E257"/>
    <mergeCell ref="B239:E239"/>
    <mergeCell ref="A241:B241"/>
    <mergeCell ref="C241:E241"/>
    <mergeCell ref="B245:E245"/>
    <mergeCell ref="A246:B246"/>
    <mergeCell ref="C246:E246"/>
    <mergeCell ref="B271:E271"/>
    <mergeCell ref="A273:B273"/>
    <mergeCell ref="C273:E273"/>
    <mergeCell ref="B277:E277"/>
    <mergeCell ref="A279:B279"/>
    <mergeCell ref="C279:E279"/>
    <mergeCell ref="B261:E261"/>
    <mergeCell ref="A262:B262"/>
    <mergeCell ref="C262:E262"/>
    <mergeCell ref="B266:E266"/>
    <mergeCell ref="A267:B267"/>
    <mergeCell ref="C267:E267"/>
    <mergeCell ref="B299:E299"/>
    <mergeCell ref="A301:B301"/>
    <mergeCell ref="C301:E301"/>
    <mergeCell ref="B305:E305"/>
    <mergeCell ref="A306:B306"/>
    <mergeCell ref="C306:E306"/>
    <mergeCell ref="B283:E283"/>
    <mergeCell ref="A289:B289"/>
    <mergeCell ref="C289:E289"/>
    <mergeCell ref="B293:E293"/>
    <mergeCell ref="A295:B295"/>
    <mergeCell ref="C295:E295"/>
    <mergeCell ref="A284:B284"/>
    <mergeCell ref="C284:E284"/>
    <mergeCell ref="B288:E288"/>
    <mergeCell ref="B321:E321"/>
    <mergeCell ref="A333:B333"/>
    <mergeCell ref="C333:E333"/>
    <mergeCell ref="B337:E337"/>
    <mergeCell ref="A384:B384"/>
    <mergeCell ref="C384:E384"/>
    <mergeCell ref="B310:E310"/>
    <mergeCell ref="A312:B312"/>
    <mergeCell ref="C312:E312"/>
    <mergeCell ref="B316:E316"/>
    <mergeCell ref="A317:B317"/>
    <mergeCell ref="C317:E317"/>
    <mergeCell ref="A323:B323"/>
    <mergeCell ref="C323:E323"/>
    <mergeCell ref="B327:E327"/>
    <mergeCell ref="A328:B328"/>
    <mergeCell ref="C328:E328"/>
    <mergeCell ref="B332:E332"/>
    <mergeCell ref="A339:B339"/>
    <mergeCell ref="C339:E339"/>
    <mergeCell ref="B343:E343"/>
    <mergeCell ref="A344:B344"/>
    <mergeCell ref="C344:E344"/>
    <mergeCell ref="B348:E348"/>
    <mergeCell ref="B420:E420"/>
    <mergeCell ref="A421:B421"/>
    <mergeCell ref="C421:E421"/>
    <mergeCell ref="B425:E425"/>
    <mergeCell ref="A427:B427"/>
    <mergeCell ref="C427:E427"/>
    <mergeCell ref="B388:E388"/>
    <mergeCell ref="A410:B410"/>
    <mergeCell ref="C410:E410"/>
    <mergeCell ref="B414:E414"/>
    <mergeCell ref="A416:B416"/>
    <mergeCell ref="C416:E416"/>
    <mergeCell ref="A390:B390"/>
    <mergeCell ref="C390:E390"/>
    <mergeCell ref="B394:E394"/>
    <mergeCell ref="A395:B395"/>
    <mergeCell ref="C395:E395"/>
    <mergeCell ref="B399:E399"/>
    <mergeCell ref="A405:B405"/>
    <mergeCell ref="C405:E405"/>
    <mergeCell ref="B409:E409"/>
    <mergeCell ref="A400:B400"/>
    <mergeCell ref="C400:E400"/>
    <mergeCell ref="B404:E404"/>
    <mergeCell ref="A433:B433"/>
    <mergeCell ref="C433:E433"/>
    <mergeCell ref="B437:E437"/>
    <mergeCell ref="A438:B438"/>
    <mergeCell ref="C438:E438"/>
    <mergeCell ref="B431:E431"/>
    <mergeCell ref="A443:B443"/>
    <mergeCell ref="C443:E443"/>
    <mergeCell ref="B447:E447"/>
    <mergeCell ref="B458:E458"/>
    <mergeCell ref="B442:E442"/>
    <mergeCell ref="A448:B448"/>
    <mergeCell ref="C448:E448"/>
    <mergeCell ref="B452:E452"/>
    <mergeCell ref="A454:B454"/>
    <mergeCell ref="C454:E454"/>
    <mergeCell ref="A500:B500"/>
    <mergeCell ref="A492:B492"/>
    <mergeCell ref="A499:B499"/>
    <mergeCell ref="A501:B501"/>
    <mergeCell ref="A509:B509"/>
    <mergeCell ref="A511:B511"/>
    <mergeCell ref="A512:B512"/>
    <mergeCell ref="A532:B532"/>
    <mergeCell ref="A537:B537"/>
    <mergeCell ref="A531:B531"/>
    <mergeCell ref="A533:B533"/>
    <mergeCell ref="A534:B534"/>
    <mergeCell ref="A535:B535"/>
    <mergeCell ref="A536:B536"/>
    <mergeCell ref="A459:B462"/>
    <mergeCell ref="C459:D459"/>
    <mergeCell ref="C460:D460"/>
    <mergeCell ref="C461:D461"/>
    <mergeCell ref="C462:D462"/>
    <mergeCell ref="A469:B469"/>
    <mergeCell ref="A470:B470"/>
    <mergeCell ref="A471:B471"/>
    <mergeCell ref="A472:B472"/>
    <mergeCell ref="A473:B473"/>
    <mergeCell ref="A474:B474"/>
    <mergeCell ref="A463:B463"/>
    <mergeCell ref="A464:B464"/>
    <mergeCell ref="A465:B465"/>
    <mergeCell ref="A466:B466"/>
    <mergeCell ref="A467:B467"/>
    <mergeCell ref="A468:B468"/>
    <mergeCell ref="A481:B481"/>
    <mergeCell ref="A482:B482"/>
    <mergeCell ref="A483:B483"/>
    <mergeCell ref="A484:B484"/>
    <mergeCell ref="A485:B485"/>
    <mergeCell ref="A475:B475"/>
    <mergeCell ref="A476:B476"/>
    <mergeCell ref="A477:B477"/>
    <mergeCell ref="A478:B478"/>
    <mergeCell ref="A479:B479"/>
    <mergeCell ref="A480:B480"/>
    <mergeCell ref="A491:B491"/>
    <mergeCell ref="A493:B493"/>
    <mergeCell ref="A494:B494"/>
    <mergeCell ref="A495:B495"/>
    <mergeCell ref="A496:B496"/>
    <mergeCell ref="A497:B497"/>
    <mergeCell ref="A486:B486"/>
    <mergeCell ref="A487:B487"/>
    <mergeCell ref="A488:B488"/>
    <mergeCell ref="A489:B489"/>
    <mergeCell ref="A490:B490"/>
    <mergeCell ref="A506:B506"/>
    <mergeCell ref="A507:B507"/>
    <mergeCell ref="A508:B508"/>
    <mergeCell ref="A510:B510"/>
    <mergeCell ref="A498:B498"/>
    <mergeCell ref="A502:B502"/>
    <mergeCell ref="A503:B503"/>
    <mergeCell ref="A504:B504"/>
    <mergeCell ref="A505:B505"/>
    <mergeCell ref="A519:B519"/>
    <mergeCell ref="A520:B520"/>
    <mergeCell ref="A521:B521"/>
    <mergeCell ref="A522:B522"/>
    <mergeCell ref="A513:B513"/>
    <mergeCell ref="A514:B514"/>
    <mergeCell ref="A515:B515"/>
    <mergeCell ref="A516:B516"/>
    <mergeCell ref="A517:B517"/>
    <mergeCell ref="A539:B539"/>
    <mergeCell ref="A540:C540"/>
    <mergeCell ref="A541:E541"/>
    <mergeCell ref="A13:B13"/>
    <mergeCell ref="C13:E13"/>
    <mergeCell ref="B17:E17"/>
    <mergeCell ref="A18:B18"/>
    <mergeCell ref="C18:E18"/>
    <mergeCell ref="B22:E22"/>
    <mergeCell ref="A23:B23"/>
    <mergeCell ref="A530:B530"/>
    <mergeCell ref="A527:B527"/>
    <mergeCell ref="A528:B528"/>
    <mergeCell ref="A529:B529"/>
    <mergeCell ref="A538:B538"/>
    <mergeCell ref="A523:B523"/>
    <mergeCell ref="A524:B524"/>
    <mergeCell ref="A525:B525"/>
    <mergeCell ref="A526:B526"/>
    <mergeCell ref="A518:B518"/>
    <mergeCell ref="B47:E47"/>
    <mergeCell ref="A54:B54"/>
    <mergeCell ref="C54:E54"/>
    <mergeCell ref="B58:E58"/>
    <mergeCell ref="B32:E32"/>
    <mergeCell ref="A38:B38"/>
    <mergeCell ref="C38:E38"/>
    <mergeCell ref="B42:E42"/>
    <mergeCell ref="A43:B43"/>
    <mergeCell ref="C43:E43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</vt:lpstr>
      <vt:lpstr>FEV</vt:lpstr>
      <vt:lpstr>MAR</vt:lpstr>
      <vt:lpstr>ABR</vt:lpstr>
      <vt:lpstr>MAIO</vt:lpstr>
      <vt:lpstr>JUNHO</vt:lpstr>
      <vt:lpstr>JULHO</vt:lpstr>
      <vt:lpstr>AGOSTO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2013-10-14T18:36:18Z</cp:lastPrinted>
  <dcterms:created xsi:type="dcterms:W3CDTF">2010-04-20T21:02:47Z</dcterms:created>
  <dcterms:modified xsi:type="dcterms:W3CDTF">2014-09-15T19:18:28Z</dcterms:modified>
</cp:coreProperties>
</file>