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790" activeTab="1"/>
  </bookViews>
  <sheets>
    <sheet name="JAN" sheetId="1" r:id="rId1"/>
    <sheet name="FEV" sheetId="6" r:id="rId2"/>
    <sheet name="Plan4" sheetId="5" r:id="rId3"/>
  </sheets>
  <calcPr calcId="125725"/>
</workbook>
</file>

<file path=xl/calcChain.xml><?xml version="1.0" encoding="utf-8"?>
<calcChain xmlns="http://schemas.openxmlformats.org/spreadsheetml/2006/main">
  <c r="E112" i="6"/>
  <c r="D112"/>
  <c r="E88"/>
  <c r="E82"/>
  <c r="E76"/>
  <c r="E55"/>
  <c r="E34"/>
  <c r="E28"/>
  <c r="E2"/>
  <c r="E2" i="1" l="1"/>
  <c r="E33" l="1"/>
  <c r="D33"/>
</calcChain>
</file>

<file path=xl/sharedStrings.xml><?xml version="1.0" encoding="utf-8"?>
<sst xmlns="http://schemas.openxmlformats.org/spreadsheetml/2006/main" count="312" uniqueCount="89">
  <si>
    <t>Valor Total</t>
  </si>
  <si>
    <t>Destino:</t>
  </si>
  <si>
    <t>Período:</t>
  </si>
  <si>
    <t>Diária(s):</t>
  </si>
  <si>
    <t>Objetivo:</t>
  </si>
  <si>
    <t>Auditoria: SIM</t>
  </si>
  <si>
    <t xml:space="preserve">Valor Total:   </t>
  </si>
  <si>
    <t>Auditoria: NÃO</t>
  </si>
  <si>
    <t>FUNCIONÁRIO(S):  02</t>
  </si>
  <si>
    <t>FUNCIONÁRIO(S):  01</t>
  </si>
  <si>
    <t>RESUMO GERAL</t>
  </si>
  <si>
    <t>Total de diárias</t>
  </si>
  <si>
    <t>Qte. Funcionários</t>
  </si>
  <si>
    <t>Total de Viagens</t>
  </si>
  <si>
    <t>SERVIDOR BENEFICIÁRIO</t>
  </si>
  <si>
    <t>CARGO/FUNÇÃO</t>
  </si>
  <si>
    <t>QT. DIÁRIAS</t>
  </si>
  <si>
    <t>TOTAL</t>
  </si>
  <si>
    <t>T O T A L</t>
  </si>
  <si>
    <t>MOTORISTA</t>
  </si>
  <si>
    <t>FUNCIONÁRIO(S):  04</t>
  </si>
  <si>
    <t>VALOR TOTAL DIÁRIAS</t>
  </si>
  <si>
    <t>AUD. FISC. CONT. EXTERNO</t>
  </si>
  <si>
    <t>LOENIR SANTINI</t>
  </si>
  <si>
    <t>TABELA 26 - DIÁRIAS CONCEDIDAS NO MÊS</t>
  </si>
  <si>
    <t>FONTE: Diretoria de Administração e Finanças - DAF</t>
  </si>
  <si>
    <t>DIÁRIA(S):  0,5</t>
  </si>
  <si>
    <t>BRASÍLIA/DF</t>
  </si>
  <si>
    <t>BLUMENAU/SC</t>
  </si>
  <si>
    <t>ALCIONEI VARGAS DE AGUIAR</t>
  </si>
  <si>
    <t>DIÁRIA(S):  4,0</t>
  </si>
  <si>
    <t>Viagem nº:    1</t>
  </si>
  <si>
    <t>KLIWER SCHMITT</t>
  </si>
  <si>
    <t>DIRETOR DMU</t>
  </si>
  <si>
    <t>15/01/2014 06:55 a 16/01/2014 22:36</t>
  </si>
  <si>
    <t>Participar de reunião com técnicos do Banco Central do Brasil para levantar informações sobre títulos públicos adquiridos pelo São José Previdência, objetivando instruir o processo de Representação do BACEN 09/00075651.</t>
  </si>
  <si>
    <t>Viagem nº:   2</t>
  </si>
  <si>
    <t>MARCOS AURÉLIO DA SILVA</t>
  </si>
  <si>
    <t>30/01/2014 07:00 a 30/01/2014 20:00</t>
  </si>
  <si>
    <t>Conduzir o Presidente do TCE/SC para evento institucional junto à Prefeitura de Blumenau.</t>
  </si>
  <si>
    <t>Viagem nº:   3</t>
  </si>
  <si>
    <t>DIÁRIA(S):  25,0</t>
  </si>
  <si>
    <t>FUNCIONÁRIO(S):  05</t>
  </si>
  <si>
    <t>ANTÔNIO CÉSAR MALICESKI</t>
  </si>
  <si>
    <t>17/02/2014 07:00 a 21/02/2014 19:30</t>
  </si>
  <si>
    <t>Auditar aquisições, pagamentos e sistema de controle interno do Programa de Mobilidade Sustentável de Blumenau.</t>
  </si>
  <si>
    <t>MIRIAN TERESINHA DEMONTI ROSA</t>
  </si>
  <si>
    <t>LUCIANA MARIA DE SOUZA</t>
  </si>
  <si>
    <t>NELSON COSTA JÚNIOR</t>
  </si>
  <si>
    <t>LUIZ ALEXANDRE STEINBACH</t>
  </si>
  <si>
    <t>Viagem nº:    6</t>
  </si>
  <si>
    <t>17/02/2014 07:00 a 17/02/2014 15:00</t>
  </si>
  <si>
    <t>Conduzir equipe técnica para auditar aquisições, pagamentos e sistema de controle interno do Programa de Mobilidade Sustentável de Blumenau.</t>
  </si>
  <si>
    <t>DIÁRIA(S):  16,0</t>
  </si>
  <si>
    <t>24/02/2014 07:00 a 27/02/2014 20:00</t>
  </si>
  <si>
    <t>JARAGUÁ DO SUL, JOINVILLE, BRUSQUE e BALNEÁRIO CAMBORIÚ/SC</t>
  </si>
  <si>
    <t>Auditar a aplicação da penalidade de suspensão do direito de dirigir quando o infrator atingir, no período de 12 MESES, A CONTAGEM DE 20 PONTOS.</t>
  </si>
  <si>
    <t>ROSEMARI MACHADO</t>
  </si>
  <si>
    <t>VALÉRIA PATRÍCIO</t>
  </si>
  <si>
    <t>RICARDO DA COSTA MERTENS</t>
  </si>
  <si>
    <t>AUX. ATIV. ADM. E CONT. EXTERNO</t>
  </si>
  <si>
    <t>Viagem nº:    8</t>
  </si>
  <si>
    <t>Viagem nº:    9</t>
  </si>
  <si>
    <t>DIÁRIA(S):  8,0</t>
  </si>
  <si>
    <t>20/02/2014 07:00 a 21/02/2014 20:00</t>
  </si>
  <si>
    <t>ITUPORANGA e RIO DO SUL/SC</t>
  </si>
  <si>
    <t>Conduzir equipe técnica para auditar a aplicação da penalidade de suspensão do direito de dirigir quando o infrator atingir, no período de 12 MESES, A CONTAGEM DE 20 PONTOS.</t>
  </si>
  <si>
    <t>PAULO ROBERTO TEIXEIRA</t>
  </si>
  <si>
    <t>AUX. ADM. OPERACIONAL</t>
  </si>
  <si>
    <t>Viagem nº:    10</t>
  </si>
  <si>
    <t>DIÁRIA(S):  3,0</t>
  </si>
  <si>
    <t>ALDO HARTKE</t>
  </si>
  <si>
    <t>ENGENHEIRO</t>
  </si>
  <si>
    <t>23/02/2014 15:450 a 26/02/2014 10:50</t>
  </si>
  <si>
    <t>SÃO PAULO/SP</t>
  </si>
  <si>
    <t>Participar do curso "NBR 5410 E NBR 13570, sobre requisitos específicos exigíveis às instalações elétricas em locais de afluência de público, a fim de garantir o seu funcionamento adequado à segurança de pessoas e de animais domésticos e a conservação de bens, entre outros.</t>
  </si>
  <si>
    <t>JOEL DE CAMPOS</t>
  </si>
  <si>
    <t>Viagem nº:    13</t>
  </si>
  <si>
    <t>Reconduzir equipe técnica de auditoria realizada em aquisições, pagamentos e sistema de controle interno do Programa de Mobilidade Sustentável de Blumenau.</t>
  </si>
  <si>
    <t>21/02/2014 11:00 a 21/02/2014 19:30</t>
  </si>
  <si>
    <t>Viagem nº:    14</t>
  </si>
  <si>
    <t>SALOMÃO ANTÕNIO RIBAS JÚNIOR</t>
  </si>
  <si>
    <t>CONSELHEIRO PRESIDENTE</t>
  </si>
  <si>
    <t>Auditoria:NÃO</t>
  </si>
  <si>
    <t>20/02/2014 09:45 a 22/02/2014 22:49</t>
  </si>
  <si>
    <t>SALVADOR/BA</t>
  </si>
  <si>
    <t>Participar do II Encontro de Presidentes de Tribunais de Contas.</t>
  </si>
  <si>
    <t>LEONIR SANTINI</t>
  </si>
  <si>
    <t>AUX. ATIV. ADM. CONT. EXT.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</si>
</sst>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.0_-;\-* #,##0.0_-;_-* &quot;-&quot;??_-;_-@_-"/>
    <numFmt numFmtId="165" formatCode="#,##0.0_ ;\-#,##0.0\ "/>
    <numFmt numFmtId="166" formatCode="_-* #,##0_-;\-* #,##0_-;_-* &quot;-&quot;??_-;_-@_-"/>
    <numFmt numFmtId="167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right"/>
    </xf>
    <xf numFmtId="43" fontId="0" fillId="0" borderId="0" xfId="1" applyFont="1"/>
    <xf numFmtId="165" fontId="7" fillId="6" borderId="9" xfId="1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/>
    </xf>
    <xf numFmtId="167" fontId="8" fillId="0" borderId="1" xfId="1" applyNumberFormat="1" applyFont="1" applyFill="1" applyBorder="1" applyAlignment="1">
      <alignment horizontal="left" vertical="center" indent="5"/>
    </xf>
    <xf numFmtId="43" fontId="3" fillId="0" borderId="0" xfId="0" applyNumberFormat="1" applyFont="1"/>
    <xf numFmtId="0" fontId="2" fillId="4" borderId="1" xfId="0" applyFont="1" applyFill="1" applyBorder="1" applyAlignment="1">
      <alignment horizontal="center" vertical="center"/>
    </xf>
    <xf numFmtId="0" fontId="2" fillId="2" borderId="3" xfId="0" applyFont="1" applyFill="1" applyBorder="1"/>
    <xf numFmtId="43" fontId="2" fillId="5" borderId="2" xfId="0" applyNumberFormat="1" applyFont="1" applyFill="1" applyBorder="1"/>
    <xf numFmtId="0" fontId="3" fillId="0" borderId="0" xfId="0" applyFont="1" applyBorder="1" applyAlignment="1">
      <alignment horizontal="left" indent="3"/>
    </xf>
    <xf numFmtId="164" fontId="3" fillId="0" borderId="0" xfId="1" applyNumberFormat="1" applyFont="1" applyBorder="1" applyAlignment="1"/>
    <xf numFmtId="0" fontId="3" fillId="0" borderId="0" xfId="0" applyFont="1" applyBorder="1" applyAlignment="1">
      <alignment horizontal="right"/>
    </xf>
    <xf numFmtId="43" fontId="2" fillId="0" borderId="0" xfId="1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 vertical="top" indent="3"/>
    </xf>
    <xf numFmtId="164" fontId="4" fillId="3" borderId="2" xfId="1" applyNumberFormat="1" applyFont="1" applyFill="1" applyBorder="1" applyAlignment="1"/>
    <xf numFmtId="166" fontId="4" fillId="3" borderId="2" xfId="1" applyNumberFormat="1" applyFont="1" applyFill="1" applyBorder="1"/>
    <xf numFmtId="43" fontId="4" fillId="3" borderId="2" xfId="1" applyFont="1" applyFill="1" applyBorder="1"/>
    <xf numFmtId="43" fontId="2" fillId="4" borderId="2" xfId="0" applyNumberFormat="1" applyFont="1" applyFill="1" applyBorder="1" applyAlignment="1">
      <alignment horizontal="center" vertical="center"/>
    </xf>
    <xf numFmtId="43" fontId="1" fillId="0" borderId="2" xfId="1" applyFont="1" applyFill="1" applyBorder="1"/>
    <xf numFmtId="43" fontId="7" fillId="6" borderId="8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 applyAlignment="1">
      <alignment horizontal="justify" vertical="justify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10" fillId="2" borderId="3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43" fontId="10" fillId="5" borderId="2" xfId="0" applyNumberFormat="1" applyFont="1" applyFill="1" applyBorder="1"/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6" fillId="0" borderId="0" xfId="0" applyFont="1" applyBorder="1" applyAlignment="1">
      <alignment horizontal="left" indent="3"/>
    </xf>
    <xf numFmtId="0" fontId="6" fillId="0" borderId="0" xfId="0" applyFont="1" applyBorder="1" applyAlignment="1">
      <alignment horizontal="left" vertical="top" indent="3"/>
    </xf>
    <xf numFmtId="164" fontId="3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3" fontId="2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left" vertical="center" indent="2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opLeftCell="A7" zoomScaleNormal="100" workbookViewId="0">
      <selection activeCell="F7" sqref="F1:H1048576"/>
    </sheetView>
  </sheetViews>
  <sheetFormatPr defaultRowHeight="15"/>
  <cols>
    <col min="1" max="1" width="14.42578125" style="3" customWidth="1"/>
    <col min="2" max="2" width="23.7109375" style="3" customWidth="1"/>
    <col min="3" max="3" width="23" style="3" customWidth="1"/>
    <col min="4" max="4" width="14.42578125" style="3" customWidth="1"/>
    <col min="5" max="5" width="15.7109375" style="3" customWidth="1"/>
  </cols>
  <sheetData>
    <row r="1" spans="1:5" ht="28.5" customHeight="1">
      <c r="A1" s="46" t="s">
        <v>24</v>
      </c>
      <c r="B1" s="46"/>
      <c r="C1" s="46"/>
      <c r="D1" s="46"/>
      <c r="E1" s="46"/>
    </row>
    <row r="2" spans="1:5">
      <c r="A2" s="11" t="s">
        <v>31</v>
      </c>
      <c r="B2" s="2" t="s">
        <v>30</v>
      </c>
      <c r="C2" s="1" t="s">
        <v>8</v>
      </c>
      <c r="D2" s="4" t="s">
        <v>0</v>
      </c>
      <c r="E2" s="12">
        <f>D4+D9</f>
        <v>1852</v>
      </c>
    </row>
    <row r="3" spans="1:5">
      <c r="A3" s="39" t="s">
        <v>32</v>
      </c>
      <c r="B3" s="40"/>
      <c r="C3" s="41" t="s">
        <v>33</v>
      </c>
      <c r="D3" s="42"/>
      <c r="E3" s="42"/>
    </row>
    <row r="4" spans="1:5">
      <c r="A4" s="13" t="s">
        <v>3</v>
      </c>
      <c r="B4" s="14">
        <v>2</v>
      </c>
      <c r="C4" s="15" t="s">
        <v>6</v>
      </c>
      <c r="D4" s="16">
        <v>1018</v>
      </c>
      <c r="E4" s="17" t="s">
        <v>7</v>
      </c>
    </row>
    <row r="5" spans="1:5">
      <c r="A5" s="13" t="s">
        <v>2</v>
      </c>
      <c r="B5" s="17" t="s">
        <v>34</v>
      </c>
      <c r="C5" s="17"/>
      <c r="D5" s="17"/>
      <c r="E5" s="17"/>
    </row>
    <row r="6" spans="1:5">
      <c r="A6" s="13" t="s">
        <v>1</v>
      </c>
      <c r="B6" s="17" t="s">
        <v>27</v>
      </c>
      <c r="C6" s="17"/>
      <c r="D6" s="17"/>
      <c r="E6" s="17"/>
    </row>
    <row r="7" spans="1:5" ht="39" customHeight="1">
      <c r="A7" s="18" t="s">
        <v>4</v>
      </c>
      <c r="B7" s="43" t="s">
        <v>35</v>
      </c>
      <c r="C7" s="43"/>
      <c r="D7" s="43"/>
      <c r="E7" s="43"/>
    </row>
    <row r="8" spans="1:5" s="26" customFormat="1">
      <c r="A8" s="39" t="s">
        <v>29</v>
      </c>
      <c r="B8" s="40"/>
      <c r="C8" s="44" t="s">
        <v>22</v>
      </c>
      <c r="D8" s="45"/>
      <c r="E8" s="45"/>
    </row>
    <row r="9" spans="1:5">
      <c r="A9" s="13" t="s">
        <v>3</v>
      </c>
      <c r="B9" s="14">
        <v>2</v>
      </c>
      <c r="C9" s="15" t="s">
        <v>6</v>
      </c>
      <c r="D9" s="16">
        <v>834</v>
      </c>
      <c r="E9" s="17" t="s">
        <v>7</v>
      </c>
    </row>
    <row r="10" spans="1:5">
      <c r="A10" s="13" t="s">
        <v>2</v>
      </c>
      <c r="B10" s="17" t="s">
        <v>34</v>
      </c>
      <c r="C10" s="17"/>
      <c r="D10" s="17"/>
      <c r="E10" s="17"/>
    </row>
    <row r="11" spans="1:5">
      <c r="A11" s="13" t="s">
        <v>1</v>
      </c>
      <c r="B11" s="17" t="s">
        <v>27</v>
      </c>
      <c r="C11" s="17"/>
      <c r="D11" s="17"/>
      <c r="E11" s="17"/>
    </row>
    <row r="12" spans="1:5" ht="40.5" customHeight="1">
      <c r="A12" s="18" t="s">
        <v>4</v>
      </c>
      <c r="B12" s="43" t="s">
        <v>35</v>
      </c>
      <c r="C12" s="43"/>
      <c r="D12" s="43"/>
      <c r="E12" s="43"/>
    </row>
    <row r="13" spans="1:5">
      <c r="A13" s="11" t="s">
        <v>36</v>
      </c>
      <c r="B13" s="2" t="s">
        <v>26</v>
      </c>
      <c r="C13" s="1" t="s">
        <v>9</v>
      </c>
      <c r="D13" s="4" t="s">
        <v>0</v>
      </c>
      <c r="E13" s="12">
        <v>95</v>
      </c>
    </row>
    <row r="14" spans="1:5">
      <c r="A14" s="27" t="s">
        <v>37</v>
      </c>
      <c r="B14" s="28"/>
      <c r="C14" s="41" t="s">
        <v>19</v>
      </c>
      <c r="D14" s="42"/>
      <c r="E14" s="42"/>
    </row>
    <row r="15" spans="1:5">
      <c r="A15" s="13" t="s">
        <v>3</v>
      </c>
      <c r="B15" s="14">
        <v>0.5</v>
      </c>
      <c r="C15" s="15" t="s">
        <v>6</v>
      </c>
      <c r="D15" s="16">
        <v>95</v>
      </c>
      <c r="E15" s="17" t="s">
        <v>7</v>
      </c>
    </row>
    <row r="16" spans="1:5">
      <c r="A16" s="13" t="s">
        <v>2</v>
      </c>
      <c r="B16" s="17" t="s">
        <v>38</v>
      </c>
      <c r="C16" s="17"/>
      <c r="D16" s="17"/>
      <c r="E16" s="17"/>
    </row>
    <row r="17" spans="1:5">
      <c r="A17" s="13" t="s">
        <v>1</v>
      </c>
      <c r="B17" s="17" t="s">
        <v>28</v>
      </c>
      <c r="C17" s="17"/>
      <c r="D17" s="17"/>
      <c r="E17" s="17"/>
    </row>
    <row r="18" spans="1:5">
      <c r="A18" s="18" t="s">
        <v>4</v>
      </c>
      <c r="B18" s="43" t="s">
        <v>39</v>
      </c>
      <c r="C18" s="43"/>
      <c r="D18" s="43"/>
      <c r="E18" s="43"/>
    </row>
    <row r="19" spans="1:5" ht="15" customHeight="1">
      <c r="A19" s="29" t="s">
        <v>10</v>
      </c>
      <c r="B19" s="30"/>
      <c r="C19" s="35" t="s">
        <v>11</v>
      </c>
      <c r="D19" s="35"/>
      <c r="E19" s="19">
        <v>4.5</v>
      </c>
    </row>
    <row r="20" spans="1:5" ht="15" customHeight="1">
      <c r="A20" s="31"/>
      <c r="B20" s="32"/>
      <c r="C20" s="35" t="s">
        <v>12</v>
      </c>
      <c r="D20" s="35"/>
      <c r="E20" s="20">
        <v>3</v>
      </c>
    </row>
    <row r="21" spans="1:5" ht="15" customHeight="1">
      <c r="A21" s="31"/>
      <c r="B21" s="32"/>
      <c r="C21" s="35" t="s">
        <v>13</v>
      </c>
      <c r="D21" s="35"/>
      <c r="E21" s="20">
        <v>2</v>
      </c>
    </row>
    <row r="22" spans="1:5" ht="15" customHeight="1">
      <c r="A22" s="33"/>
      <c r="B22" s="34"/>
      <c r="C22" s="36" t="s">
        <v>21</v>
      </c>
      <c r="D22" s="35"/>
      <c r="E22" s="21">
        <v>1947</v>
      </c>
    </row>
    <row r="23" spans="1:5">
      <c r="A23" s="37" t="s">
        <v>14</v>
      </c>
      <c r="B23" s="38"/>
      <c r="C23" s="10" t="s">
        <v>15</v>
      </c>
      <c r="D23" s="10" t="s">
        <v>16</v>
      </c>
      <c r="E23" s="22" t="s">
        <v>17</v>
      </c>
    </row>
    <row r="24" spans="1:5">
      <c r="A24" s="27" t="s">
        <v>29</v>
      </c>
      <c r="B24" s="28"/>
      <c r="C24" s="17" t="s">
        <v>22</v>
      </c>
      <c r="D24" s="8">
        <v>2</v>
      </c>
      <c r="E24" s="23">
        <v>834</v>
      </c>
    </row>
    <row r="25" spans="1:5">
      <c r="A25" s="27" t="s">
        <v>32</v>
      </c>
      <c r="B25" s="28"/>
      <c r="C25" s="7" t="s">
        <v>33</v>
      </c>
      <c r="D25" s="8">
        <v>2</v>
      </c>
      <c r="E25" s="23">
        <v>1018</v>
      </c>
    </row>
    <row r="26" spans="1:5">
      <c r="A26" s="27" t="s">
        <v>37</v>
      </c>
      <c r="B26" s="28"/>
      <c r="C26" s="7" t="s">
        <v>19</v>
      </c>
      <c r="D26" s="8">
        <v>0.5</v>
      </c>
      <c r="E26" s="23">
        <v>95</v>
      </c>
    </row>
    <row r="27" spans="1:5">
      <c r="A27" s="27"/>
      <c r="B27" s="28"/>
      <c r="C27" s="7"/>
      <c r="D27" s="8"/>
      <c r="E27" s="23"/>
    </row>
    <row r="28" spans="1:5">
      <c r="A28" s="27"/>
      <c r="B28" s="28"/>
      <c r="C28" s="7"/>
      <c r="D28" s="8"/>
      <c r="E28" s="23"/>
    </row>
    <row r="29" spans="1:5">
      <c r="A29" s="27"/>
      <c r="B29" s="28"/>
      <c r="C29" s="7"/>
      <c r="D29" s="8"/>
      <c r="E29" s="23"/>
    </row>
    <row r="30" spans="1:5">
      <c r="A30" s="27"/>
      <c r="B30" s="28"/>
      <c r="C30" s="7"/>
      <c r="D30" s="8"/>
      <c r="E30" s="23"/>
    </row>
    <row r="31" spans="1:5">
      <c r="A31" s="27"/>
      <c r="B31" s="28"/>
      <c r="C31" s="7"/>
      <c r="D31" s="8"/>
      <c r="E31" s="23"/>
    </row>
    <row r="32" spans="1:5">
      <c r="A32" s="27"/>
      <c r="B32" s="28"/>
      <c r="C32" s="7"/>
      <c r="D32" s="8"/>
      <c r="E32" s="23"/>
    </row>
    <row r="33" spans="1:5">
      <c r="A33" s="48" t="s">
        <v>18</v>
      </c>
      <c r="B33" s="49"/>
      <c r="C33" s="49"/>
      <c r="D33" s="6">
        <f>SUM(D24:D32)</f>
        <v>4.5</v>
      </c>
      <c r="E33" s="24">
        <f>SUM(E24:E32)</f>
        <v>1947</v>
      </c>
    </row>
    <row r="34" spans="1:5">
      <c r="A34" s="47" t="s">
        <v>25</v>
      </c>
      <c r="B34" s="47"/>
      <c r="C34" s="47"/>
      <c r="D34" s="47"/>
      <c r="E34" s="47"/>
    </row>
    <row r="35" spans="1:5">
      <c r="E35" s="9"/>
    </row>
  </sheetData>
  <sheetProtection password="C76B" sheet="1" objects="1" scenarios="1"/>
  <sortState ref="A55:B63">
    <sortCondition ref="A55"/>
  </sortState>
  <mergeCells count="27">
    <mergeCell ref="A1:E1"/>
    <mergeCell ref="A34:E34"/>
    <mergeCell ref="A33:C33"/>
    <mergeCell ref="A31:B31"/>
    <mergeCell ref="B18:E18"/>
    <mergeCell ref="A32:B32"/>
    <mergeCell ref="A29:B29"/>
    <mergeCell ref="A30:B30"/>
    <mergeCell ref="A27:B27"/>
    <mergeCell ref="A28:B28"/>
    <mergeCell ref="A3:B3"/>
    <mergeCell ref="C3:E3"/>
    <mergeCell ref="B7:E7"/>
    <mergeCell ref="A14:B14"/>
    <mergeCell ref="C14:E14"/>
    <mergeCell ref="A8:B8"/>
    <mergeCell ref="C8:E8"/>
    <mergeCell ref="B12:E12"/>
    <mergeCell ref="C19:D19"/>
    <mergeCell ref="C20:D20"/>
    <mergeCell ref="C21:D21"/>
    <mergeCell ref="C22:D22"/>
    <mergeCell ref="A23:B23"/>
    <mergeCell ref="A25:B25"/>
    <mergeCell ref="A26:B26"/>
    <mergeCell ref="A24:B24"/>
    <mergeCell ref="A19:B22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4"/>
  <sheetViews>
    <sheetView tabSelected="1" zoomScaleNormal="100" workbookViewId="0">
      <selection activeCell="G104" sqref="G104:H104"/>
    </sheetView>
  </sheetViews>
  <sheetFormatPr defaultRowHeight="15"/>
  <cols>
    <col min="1" max="1" width="14.42578125" style="3" customWidth="1"/>
    <col min="2" max="2" width="23.7109375" style="3" customWidth="1"/>
    <col min="3" max="3" width="23" style="3" customWidth="1"/>
    <col min="4" max="4" width="14.42578125" style="3" customWidth="1"/>
    <col min="5" max="5" width="15.7109375" style="3" customWidth="1"/>
  </cols>
  <sheetData>
    <row r="1" spans="1:5" ht="28.5" customHeight="1">
      <c r="A1" s="46" t="s">
        <v>24</v>
      </c>
      <c r="B1" s="46"/>
      <c r="C1" s="46"/>
      <c r="D1" s="46"/>
      <c r="E1" s="46"/>
    </row>
    <row r="2" spans="1:5">
      <c r="A2" s="50" t="s">
        <v>40</v>
      </c>
      <c r="B2" s="51" t="s">
        <v>41</v>
      </c>
      <c r="C2" s="52" t="s">
        <v>42</v>
      </c>
      <c r="D2" s="53" t="s">
        <v>0</v>
      </c>
      <c r="E2" s="54">
        <f>D4+D9+D14+D19+D24</f>
        <v>7140</v>
      </c>
    </row>
    <row r="3" spans="1:5">
      <c r="A3" s="39" t="s">
        <v>43</v>
      </c>
      <c r="B3" s="40"/>
      <c r="C3" s="44" t="s">
        <v>22</v>
      </c>
      <c r="D3" s="45"/>
      <c r="E3" s="45"/>
    </row>
    <row r="4" spans="1:5">
      <c r="A4" s="66" t="s">
        <v>3</v>
      </c>
      <c r="B4" s="61">
        <v>5</v>
      </c>
      <c r="C4" s="62" t="s">
        <v>6</v>
      </c>
      <c r="D4" s="63">
        <v>1428</v>
      </c>
      <c r="E4" s="64" t="s">
        <v>5</v>
      </c>
    </row>
    <row r="5" spans="1:5">
      <c r="A5" s="66" t="s">
        <v>2</v>
      </c>
      <c r="B5" s="64" t="s">
        <v>44</v>
      </c>
      <c r="C5" s="64"/>
      <c r="D5" s="64"/>
      <c r="E5" s="64"/>
    </row>
    <row r="6" spans="1:5">
      <c r="A6" s="66" t="s">
        <v>1</v>
      </c>
      <c r="B6" s="64" t="s">
        <v>28</v>
      </c>
      <c r="C6" s="64"/>
      <c r="D6" s="64"/>
      <c r="E6" s="64"/>
    </row>
    <row r="7" spans="1:5" ht="27.75" customHeight="1">
      <c r="A7" s="66" t="s">
        <v>4</v>
      </c>
      <c r="B7" s="65" t="s">
        <v>45</v>
      </c>
      <c r="C7" s="65"/>
      <c r="D7" s="65"/>
      <c r="E7" s="65"/>
    </row>
    <row r="8" spans="1:5">
      <c r="A8" s="27" t="s">
        <v>46</v>
      </c>
      <c r="B8" s="28"/>
      <c r="C8" s="41" t="s">
        <v>22</v>
      </c>
      <c r="D8" s="42"/>
      <c r="E8" s="42"/>
    </row>
    <row r="9" spans="1:5">
      <c r="A9" s="66" t="s">
        <v>3</v>
      </c>
      <c r="B9" s="61">
        <v>5</v>
      </c>
      <c r="C9" s="62" t="s">
        <v>6</v>
      </c>
      <c r="D9" s="63">
        <v>1428</v>
      </c>
      <c r="E9" s="64" t="s">
        <v>5</v>
      </c>
    </row>
    <row r="10" spans="1:5">
      <c r="A10" s="66" t="s">
        <v>2</v>
      </c>
      <c r="B10" s="64" t="s">
        <v>44</v>
      </c>
      <c r="C10" s="64"/>
      <c r="D10" s="64"/>
      <c r="E10" s="64"/>
    </row>
    <row r="11" spans="1:5">
      <c r="A11" s="66" t="s">
        <v>1</v>
      </c>
      <c r="B11" s="64" t="s">
        <v>28</v>
      </c>
      <c r="C11" s="64"/>
      <c r="D11" s="64"/>
      <c r="E11" s="64"/>
    </row>
    <row r="12" spans="1:5" ht="28.5" customHeight="1">
      <c r="A12" s="66" t="s">
        <v>4</v>
      </c>
      <c r="B12" s="65" t="s">
        <v>45</v>
      </c>
      <c r="C12" s="65"/>
      <c r="D12" s="65"/>
      <c r="E12" s="65"/>
    </row>
    <row r="13" spans="1:5">
      <c r="A13" s="27" t="s">
        <v>47</v>
      </c>
      <c r="B13" s="28"/>
      <c r="C13" s="41" t="s">
        <v>22</v>
      </c>
      <c r="D13" s="42"/>
      <c r="E13" s="42"/>
    </row>
    <row r="14" spans="1:5">
      <c r="A14" s="66" t="s">
        <v>3</v>
      </c>
      <c r="B14" s="61">
        <v>5</v>
      </c>
      <c r="C14" s="62" t="s">
        <v>6</v>
      </c>
      <c r="D14" s="63">
        <v>1428</v>
      </c>
      <c r="E14" s="64" t="s">
        <v>5</v>
      </c>
    </row>
    <row r="15" spans="1:5">
      <c r="A15" s="66" t="s">
        <v>2</v>
      </c>
      <c r="B15" s="64" t="s">
        <v>44</v>
      </c>
      <c r="C15" s="64"/>
      <c r="D15" s="64"/>
      <c r="E15" s="64"/>
    </row>
    <row r="16" spans="1:5">
      <c r="A16" s="66" t="s">
        <v>1</v>
      </c>
      <c r="B16" s="64" t="s">
        <v>28</v>
      </c>
      <c r="C16" s="64"/>
      <c r="D16" s="64"/>
      <c r="E16" s="64"/>
    </row>
    <row r="17" spans="1:5" ht="27.75" customHeight="1">
      <c r="A17" s="66" t="s">
        <v>4</v>
      </c>
      <c r="B17" s="65" t="s">
        <v>45</v>
      </c>
      <c r="C17" s="65"/>
      <c r="D17" s="65"/>
      <c r="E17" s="65"/>
    </row>
    <row r="18" spans="1:5">
      <c r="A18" s="27" t="s">
        <v>48</v>
      </c>
      <c r="B18" s="28"/>
      <c r="C18" s="41" t="s">
        <v>22</v>
      </c>
      <c r="D18" s="42"/>
      <c r="E18" s="42"/>
    </row>
    <row r="19" spans="1:5">
      <c r="A19" s="66" t="s">
        <v>3</v>
      </c>
      <c r="B19" s="61">
        <v>5</v>
      </c>
      <c r="C19" s="62" t="s">
        <v>6</v>
      </c>
      <c r="D19" s="63">
        <v>1428</v>
      </c>
      <c r="E19" s="64" t="s">
        <v>5</v>
      </c>
    </row>
    <row r="20" spans="1:5">
      <c r="A20" s="66" t="s">
        <v>2</v>
      </c>
      <c r="B20" s="64" t="s">
        <v>44</v>
      </c>
      <c r="C20" s="64"/>
      <c r="D20" s="64"/>
      <c r="E20" s="64"/>
    </row>
    <row r="21" spans="1:5">
      <c r="A21" s="66" t="s">
        <v>1</v>
      </c>
      <c r="B21" s="64" t="s">
        <v>28</v>
      </c>
      <c r="C21" s="64"/>
      <c r="D21" s="64"/>
      <c r="E21" s="64"/>
    </row>
    <row r="22" spans="1:5" ht="27.75" customHeight="1">
      <c r="A22" s="66" t="s">
        <v>4</v>
      </c>
      <c r="B22" s="65" t="s">
        <v>45</v>
      </c>
      <c r="C22" s="65"/>
      <c r="D22" s="65"/>
      <c r="E22" s="65"/>
    </row>
    <row r="23" spans="1:5">
      <c r="A23" s="55" t="s">
        <v>49</v>
      </c>
      <c r="B23" s="56"/>
      <c r="C23" s="57" t="s">
        <v>22</v>
      </c>
      <c r="D23" s="58"/>
      <c r="E23" s="58"/>
    </row>
    <row r="24" spans="1:5">
      <c r="A24" s="66" t="s">
        <v>3</v>
      </c>
      <c r="B24" s="61">
        <v>5</v>
      </c>
      <c r="C24" s="62" t="s">
        <v>6</v>
      </c>
      <c r="D24" s="63">
        <v>1428</v>
      </c>
      <c r="E24" s="64" t="s">
        <v>5</v>
      </c>
    </row>
    <row r="25" spans="1:5">
      <c r="A25" s="66" t="s">
        <v>2</v>
      </c>
      <c r="B25" s="64" t="s">
        <v>44</v>
      </c>
      <c r="C25" s="64"/>
      <c r="D25" s="64"/>
      <c r="E25" s="64"/>
    </row>
    <row r="26" spans="1:5">
      <c r="A26" s="66" t="s">
        <v>1</v>
      </c>
      <c r="B26" s="64" t="s">
        <v>28</v>
      </c>
      <c r="C26" s="64"/>
      <c r="D26" s="64"/>
      <c r="E26" s="64"/>
    </row>
    <row r="27" spans="1:5" ht="27.75" customHeight="1">
      <c r="A27" s="66" t="s">
        <v>4</v>
      </c>
      <c r="B27" s="65" t="s">
        <v>45</v>
      </c>
      <c r="C27" s="65"/>
      <c r="D27" s="65"/>
      <c r="E27" s="65"/>
    </row>
    <row r="28" spans="1:5" ht="15" customHeight="1">
      <c r="A28" s="50" t="s">
        <v>50</v>
      </c>
      <c r="B28" s="51" t="s">
        <v>26</v>
      </c>
      <c r="C28" s="52" t="s">
        <v>9</v>
      </c>
      <c r="D28" s="53" t="s">
        <v>0</v>
      </c>
      <c r="E28" s="54">
        <f>D30</f>
        <v>114</v>
      </c>
    </row>
    <row r="29" spans="1:5">
      <c r="A29" s="55" t="s">
        <v>76</v>
      </c>
      <c r="B29" s="56"/>
      <c r="C29" s="57" t="s">
        <v>19</v>
      </c>
      <c r="D29" s="58"/>
      <c r="E29" s="58"/>
    </row>
    <row r="30" spans="1:5">
      <c r="A30" s="66" t="s">
        <v>3</v>
      </c>
      <c r="B30" s="61">
        <v>0.5</v>
      </c>
      <c r="C30" s="62" t="s">
        <v>6</v>
      </c>
      <c r="D30" s="63">
        <v>114</v>
      </c>
      <c r="E30" s="64" t="s">
        <v>5</v>
      </c>
    </row>
    <row r="31" spans="1:5">
      <c r="A31" s="66" t="s">
        <v>2</v>
      </c>
      <c r="B31" s="64" t="s">
        <v>51</v>
      </c>
      <c r="C31" s="64"/>
      <c r="D31" s="64"/>
      <c r="E31" s="64"/>
    </row>
    <row r="32" spans="1:5">
      <c r="A32" s="66" t="s">
        <v>1</v>
      </c>
      <c r="B32" s="64" t="s">
        <v>28</v>
      </c>
      <c r="C32" s="64"/>
      <c r="D32" s="64"/>
      <c r="E32" s="64"/>
    </row>
    <row r="33" spans="1:5" ht="28.5" customHeight="1">
      <c r="A33" s="66" t="s">
        <v>4</v>
      </c>
      <c r="B33" s="65" t="s">
        <v>52</v>
      </c>
      <c r="C33" s="65"/>
      <c r="D33" s="65"/>
      <c r="E33" s="65"/>
    </row>
    <row r="34" spans="1:5">
      <c r="A34" s="50" t="s">
        <v>61</v>
      </c>
      <c r="B34" s="51" t="s">
        <v>53</v>
      </c>
      <c r="C34" s="52" t="s">
        <v>20</v>
      </c>
      <c r="D34" s="53" t="s">
        <v>0</v>
      </c>
      <c r="E34" s="54">
        <f>D36+D41+D46+D51</f>
        <v>4339.2000000000007</v>
      </c>
    </row>
    <row r="35" spans="1:5">
      <c r="A35" s="55" t="s">
        <v>23</v>
      </c>
      <c r="B35" s="56"/>
      <c r="C35" s="57" t="s">
        <v>22</v>
      </c>
      <c r="D35" s="58"/>
      <c r="E35" s="58"/>
    </row>
    <row r="36" spans="1:5">
      <c r="A36" s="66" t="s">
        <v>3</v>
      </c>
      <c r="B36" s="61">
        <v>4</v>
      </c>
      <c r="C36" s="62" t="s">
        <v>6</v>
      </c>
      <c r="D36" s="63">
        <v>1142.4000000000001</v>
      </c>
      <c r="E36" s="64" t="s">
        <v>5</v>
      </c>
    </row>
    <row r="37" spans="1:5">
      <c r="A37" s="66" t="s">
        <v>2</v>
      </c>
      <c r="B37" s="64" t="s">
        <v>54</v>
      </c>
      <c r="C37" s="64"/>
      <c r="D37" s="64"/>
      <c r="E37" s="64"/>
    </row>
    <row r="38" spans="1:5">
      <c r="A38" s="66" t="s">
        <v>1</v>
      </c>
      <c r="B38" s="64" t="s">
        <v>55</v>
      </c>
      <c r="C38" s="64"/>
      <c r="D38" s="64"/>
      <c r="E38" s="64"/>
    </row>
    <row r="39" spans="1:5" ht="30" customHeight="1">
      <c r="A39" s="66" t="s">
        <v>4</v>
      </c>
      <c r="B39" s="65" t="s">
        <v>56</v>
      </c>
      <c r="C39" s="65"/>
      <c r="D39" s="65"/>
      <c r="E39" s="65"/>
    </row>
    <row r="40" spans="1:5">
      <c r="A40" s="55" t="s">
        <v>57</v>
      </c>
      <c r="B40" s="56"/>
      <c r="C40" s="57" t="s">
        <v>22</v>
      </c>
      <c r="D40" s="58"/>
      <c r="E40" s="58"/>
    </row>
    <row r="41" spans="1:5">
      <c r="A41" s="59" t="s">
        <v>3</v>
      </c>
      <c r="B41" s="61">
        <v>4</v>
      </c>
      <c r="C41" s="62" t="s">
        <v>6</v>
      </c>
      <c r="D41" s="63">
        <v>1142.4000000000001</v>
      </c>
      <c r="E41" s="64" t="s">
        <v>5</v>
      </c>
    </row>
    <row r="42" spans="1:5">
      <c r="A42" s="59" t="s">
        <v>2</v>
      </c>
      <c r="B42" s="64" t="s">
        <v>54</v>
      </c>
      <c r="C42" s="64"/>
      <c r="D42" s="64"/>
      <c r="E42" s="64"/>
    </row>
    <row r="43" spans="1:5">
      <c r="A43" s="59" t="s">
        <v>1</v>
      </c>
      <c r="B43" s="64" t="s">
        <v>55</v>
      </c>
      <c r="C43" s="64"/>
      <c r="D43" s="64"/>
      <c r="E43" s="64"/>
    </row>
    <row r="44" spans="1:5" ht="30" customHeight="1">
      <c r="A44" s="60" t="s">
        <v>4</v>
      </c>
      <c r="B44" s="65" t="s">
        <v>56</v>
      </c>
      <c r="C44" s="65"/>
      <c r="D44" s="65"/>
      <c r="E44" s="65"/>
    </row>
    <row r="45" spans="1:5">
      <c r="A45" s="55" t="s">
        <v>58</v>
      </c>
      <c r="B45" s="56"/>
      <c r="C45" s="57" t="s">
        <v>22</v>
      </c>
      <c r="D45" s="58"/>
      <c r="E45" s="58"/>
    </row>
    <row r="46" spans="1:5">
      <c r="A46" s="59" t="s">
        <v>3</v>
      </c>
      <c r="B46" s="61">
        <v>4</v>
      </c>
      <c r="C46" s="62" t="s">
        <v>6</v>
      </c>
      <c r="D46" s="63">
        <v>1142.4000000000001</v>
      </c>
      <c r="E46" s="64" t="s">
        <v>5</v>
      </c>
    </row>
    <row r="47" spans="1:5">
      <c r="A47" s="59" t="s">
        <v>2</v>
      </c>
      <c r="B47" s="64" t="s">
        <v>54</v>
      </c>
      <c r="C47" s="64"/>
      <c r="D47" s="64"/>
      <c r="E47" s="64"/>
    </row>
    <row r="48" spans="1:5">
      <c r="A48" s="59" t="s">
        <v>1</v>
      </c>
      <c r="B48" s="64" t="s">
        <v>55</v>
      </c>
      <c r="C48" s="64"/>
      <c r="D48" s="64"/>
      <c r="E48" s="64"/>
    </row>
    <row r="49" spans="1:5" ht="30" customHeight="1">
      <c r="A49" s="60" t="s">
        <v>4</v>
      </c>
      <c r="B49" s="65" t="s">
        <v>56</v>
      </c>
      <c r="C49" s="65"/>
      <c r="D49" s="65"/>
      <c r="E49" s="65"/>
    </row>
    <row r="50" spans="1:5">
      <c r="A50" s="55" t="s">
        <v>59</v>
      </c>
      <c r="B50" s="56"/>
      <c r="C50" s="57" t="s">
        <v>60</v>
      </c>
      <c r="D50" s="58"/>
      <c r="E50" s="58"/>
    </row>
    <row r="51" spans="1:5">
      <c r="A51" s="59" t="s">
        <v>3</v>
      </c>
      <c r="B51" s="61">
        <v>4</v>
      </c>
      <c r="C51" s="62" t="s">
        <v>6</v>
      </c>
      <c r="D51" s="63">
        <v>912</v>
      </c>
      <c r="E51" s="64" t="s">
        <v>5</v>
      </c>
    </row>
    <row r="52" spans="1:5">
      <c r="A52" s="59" t="s">
        <v>2</v>
      </c>
      <c r="B52" s="64" t="s">
        <v>54</v>
      </c>
      <c r="C52" s="64"/>
      <c r="D52" s="64"/>
      <c r="E52" s="64"/>
    </row>
    <row r="53" spans="1:5">
      <c r="A53" s="59" t="s">
        <v>1</v>
      </c>
      <c r="B53" s="64" t="s">
        <v>55</v>
      </c>
      <c r="C53" s="64"/>
      <c r="D53" s="64"/>
      <c r="E53" s="64"/>
    </row>
    <row r="54" spans="1:5" ht="30" customHeight="1">
      <c r="A54" s="60" t="s">
        <v>4</v>
      </c>
      <c r="B54" s="65" t="s">
        <v>66</v>
      </c>
      <c r="C54" s="65"/>
      <c r="D54" s="65"/>
      <c r="E54" s="65"/>
    </row>
    <row r="55" spans="1:5">
      <c r="A55" s="50" t="s">
        <v>62</v>
      </c>
      <c r="B55" s="51" t="s">
        <v>63</v>
      </c>
      <c r="C55" s="52" t="s">
        <v>20</v>
      </c>
      <c r="D55" s="53" t="s">
        <v>0</v>
      </c>
      <c r="E55" s="54">
        <f>D57+D62+D67+D72</f>
        <v>2169.6000000000004</v>
      </c>
    </row>
    <row r="56" spans="1:5">
      <c r="A56" s="55" t="s">
        <v>23</v>
      </c>
      <c r="B56" s="56"/>
      <c r="C56" s="57" t="s">
        <v>22</v>
      </c>
      <c r="D56" s="58"/>
      <c r="E56" s="58"/>
    </row>
    <row r="57" spans="1:5">
      <c r="A57" s="66" t="s">
        <v>3</v>
      </c>
      <c r="B57" s="61">
        <v>2</v>
      </c>
      <c r="C57" s="62" t="s">
        <v>6</v>
      </c>
      <c r="D57" s="63">
        <v>571.20000000000005</v>
      </c>
      <c r="E57" s="64" t="s">
        <v>5</v>
      </c>
    </row>
    <row r="58" spans="1:5">
      <c r="A58" s="66" t="s">
        <v>2</v>
      </c>
      <c r="B58" s="64" t="s">
        <v>64</v>
      </c>
      <c r="C58" s="64"/>
      <c r="D58" s="64"/>
      <c r="E58" s="64"/>
    </row>
    <row r="59" spans="1:5">
      <c r="A59" s="66" t="s">
        <v>1</v>
      </c>
      <c r="B59" s="64" t="s">
        <v>65</v>
      </c>
      <c r="C59" s="64"/>
      <c r="D59" s="64"/>
      <c r="E59" s="64"/>
    </row>
    <row r="60" spans="1:5" ht="31.5" customHeight="1">
      <c r="A60" s="66" t="s">
        <v>4</v>
      </c>
      <c r="B60" s="65" t="s">
        <v>56</v>
      </c>
      <c r="C60" s="65"/>
      <c r="D60" s="65"/>
      <c r="E60" s="65"/>
    </row>
    <row r="61" spans="1:5">
      <c r="A61" s="55" t="s">
        <v>57</v>
      </c>
      <c r="B61" s="56"/>
      <c r="C61" s="57" t="s">
        <v>22</v>
      </c>
      <c r="D61" s="58"/>
      <c r="E61" s="58"/>
    </row>
    <row r="62" spans="1:5">
      <c r="A62" s="66" t="s">
        <v>3</v>
      </c>
      <c r="B62" s="61">
        <v>2</v>
      </c>
      <c r="C62" s="62" t="s">
        <v>6</v>
      </c>
      <c r="D62" s="63">
        <v>571.20000000000005</v>
      </c>
      <c r="E62" s="64" t="s">
        <v>5</v>
      </c>
    </row>
    <row r="63" spans="1:5">
      <c r="A63" s="66" t="s">
        <v>2</v>
      </c>
      <c r="B63" s="64" t="s">
        <v>64</v>
      </c>
      <c r="C63" s="64"/>
      <c r="D63" s="64"/>
      <c r="E63" s="64"/>
    </row>
    <row r="64" spans="1:5">
      <c r="A64" s="66" t="s">
        <v>1</v>
      </c>
      <c r="B64" s="64" t="s">
        <v>65</v>
      </c>
      <c r="C64" s="64"/>
      <c r="D64" s="64"/>
      <c r="E64" s="64"/>
    </row>
    <row r="65" spans="1:5" ht="28.5" customHeight="1">
      <c r="A65" s="66" t="s">
        <v>4</v>
      </c>
      <c r="B65" s="65" t="s">
        <v>56</v>
      </c>
      <c r="C65" s="65"/>
      <c r="D65" s="65"/>
      <c r="E65" s="65"/>
    </row>
    <row r="66" spans="1:5">
      <c r="A66" s="55" t="s">
        <v>58</v>
      </c>
      <c r="B66" s="56"/>
      <c r="C66" s="57" t="s">
        <v>22</v>
      </c>
      <c r="D66" s="58"/>
      <c r="E66" s="58"/>
    </row>
    <row r="67" spans="1:5">
      <c r="A67" s="66" t="s">
        <v>3</v>
      </c>
      <c r="B67" s="61">
        <v>2</v>
      </c>
      <c r="C67" s="62" t="s">
        <v>6</v>
      </c>
      <c r="D67" s="63">
        <v>571.20000000000005</v>
      </c>
      <c r="E67" s="64" t="s">
        <v>5</v>
      </c>
    </row>
    <row r="68" spans="1:5">
      <c r="A68" s="66" t="s">
        <v>2</v>
      </c>
      <c r="B68" s="64" t="s">
        <v>64</v>
      </c>
      <c r="C68" s="64"/>
      <c r="D68" s="64"/>
      <c r="E68" s="64"/>
    </row>
    <row r="69" spans="1:5">
      <c r="A69" s="66" t="s">
        <v>1</v>
      </c>
      <c r="B69" s="64" t="s">
        <v>65</v>
      </c>
      <c r="C69" s="64"/>
      <c r="D69" s="64"/>
      <c r="E69" s="64"/>
    </row>
    <row r="70" spans="1:5" ht="28.5" customHeight="1">
      <c r="A70" s="66" t="s">
        <v>4</v>
      </c>
      <c r="B70" s="65" t="s">
        <v>56</v>
      </c>
      <c r="C70" s="65"/>
      <c r="D70" s="65"/>
      <c r="E70" s="65"/>
    </row>
    <row r="71" spans="1:5">
      <c r="A71" s="55" t="s">
        <v>67</v>
      </c>
      <c r="B71" s="56"/>
      <c r="C71" s="57" t="s">
        <v>68</v>
      </c>
      <c r="D71" s="58"/>
      <c r="E71" s="58"/>
    </row>
    <row r="72" spans="1:5">
      <c r="A72" s="66" t="s">
        <v>3</v>
      </c>
      <c r="B72" s="61">
        <v>2</v>
      </c>
      <c r="C72" s="62" t="s">
        <v>6</v>
      </c>
      <c r="D72" s="63">
        <v>456</v>
      </c>
      <c r="E72" s="64" t="s">
        <v>5</v>
      </c>
    </row>
    <row r="73" spans="1:5">
      <c r="A73" s="66" t="s">
        <v>2</v>
      </c>
      <c r="B73" s="64" t="s">
        <v>64</v>
      </c>
      <c r="C73" s="64"/>
      <c r="D73" s="64"/>
      <c r="E73" s="64"/>
    </row>
    <row r="74" spans="1:5">
      <c r="A74" s="66" t="s">
        <v>1</v>
      </c>
      <c r="B74" s="64" t="s">
        <v>65</v>
      </c>
      <c r="C74" s="64"/>
      <c r="D74" s="64"/>
      <c r="E74" s="64"/>
    </row>
    <row r="75" spans="1:5" ht="31.5" customHeight="1">
      <c r="A75" s="66" t="s">
        <v>4</v>
      </c>
      <c r="B75" s="65" t="s">
        <v>66</v>
      </c>
      <c r="C75" s="65"/>
      <c r="D75" s="65"/>
      <c r="E75" s="65"/>
    </row>
    <row r="76" spans="1:5">
      <c r="A76" s="50" t="s">
        <v>69</v>
      </c>
      <c r="B76" s="51" t="s">
        <v>70</v>
      </c>
      <c r="C76" s="52" t="s">
        <v>9</v>
      </c>
      <c r="D76" s="53" t="s">
        <v>0</v>
      </c>
      <c r="E76" s="54" t="e">
        <f>D78+D83+D88+D93</f>
        <v>#VALUE!</v>
      </c>
    </row>
    <row r="77" spans="1:5">
      <c r="A77" s="55" t="s">
        <v>71</v>
      </c>
      <c r="B77" s="56"/>
      <c r="C77" s="57" t="s">
        <v>72</v>
      </c>
      <c r="D77" s="58"/>
      <c r="E77" s="58"/>
    </row>
    <row r="78" spans="1:5">
      <c r="A78" s="66" t="s">
        <v>3</v>
      </c>
      <c r="B78" s="61">
        <v>3</v>
      </c>
      <c r="C78" s="62" t="s">
        <v>6</v>
      </c>
      <c r="D78" s="63">
        <v>1251</v>
      </c>
      <c r="E78" s="64" t="s">
        <v>7</v>
      </c>
    </row>
    <row r="79" spans="1:5">
      <c r="A79" s="66" t="s">
        <v>2</v>
      </c>
      <c r="B79" s="64" t="s">
        <v>73</v>
      </c>
      <c r="C79" s="64"/>
      <c r="D79" s="64"/>
      <c r="E79" s="64"/>
    </row>
    <row r="80" spans="1:5">
      <c r="A80" s="66" t="s">
        <v>1</v>
      </c>
      <c r="B80" s="64" t="s">
        <v>74</v>
      </c>
      <c r="C80" s="64"/>
      <c r="D80" s="64"/>
      <c r="E80" s="64"/>
    </row>
    <row r="81" spans="1:5" ht="40.5" customHeight="1">
      <c r="A81" s="66" t="s">
        <v>4</v>
      </c>
      <c r="B81" s="65" t="s">
        <v>75</v>
      </c>
      <c r="C81" s="65"/>
      <c r="D81" s="65"/>
      <c r="E81" s="65"/>
    </row>
    <row r="82" spans="1:5">
      <c r="A82" s="50" t="s">
        <v>77</v>
      </c>
      <c r="B82" s="51" t="s">
        <v>26</v>
      </c>
      <c r="C82" s="52" t="s">
        <v>9</v>
      </c>
      <c r="D82" s="53" t="s">
        <v>0</v>
      </c>
      <c r="E82" s="54">
        <f>D84</f>
        <v>114</v>
      </c>
    </row>
    <row r="83" spans="1:5">
      <c r="A83" s="55" t="s">
        <v>76</v>
      </c>
      <c r="B83" s="56"/>
      <c r="C83" s="57" t="s">
        <v>19</v>
      </c>
      <c r="D83" s="58"/>
      <c r="E83" s="58"/>
    </row>
    <row r="84" spans="1:5">
      <c r="A84" s="66" t="s">
        <v>3</v>
      </c>
      <c r="B84" s="61">
        <v>0.5</v>
      </c>
      <c r="C84" s="62" t="s">
        <v>6</v>
      </c>
      <c r="D84" s="63">
        <v>114</v>
      </c>
      <c r="E84" s="64" t="s">
        <v>5</v>
      </c>
    </row>
    <row r="85" spans="1:5">
      <c r="A85" s="66" t="s">
        <v>2</v>
      </c>
      <c r="B85" s="64" t="s">
        <v>79</v>
      </c>
      <c r="C85" s="64"/>
      <c r="D85" s="64"/>
      <c r="E85" s="64"/>
    </row>
    <row r="86" spans="1:5">
      <c r="A86" s="66" t="s">
        <v>1</v>
      </c>
      <c r="B86" s="64" t="s">
        <v>28</v>
      </c>
      <c r="C86" s="64"/>
      <c r="D86" s="64"/>
      <c r="E86" s="64"/>
    </row>
    <row r="87" spans="1:5" ht="30" customHeight="1">
      <c r="A87" s="66" t="s">
        <v>4</v>
      </c>
      <c r="B87" s="65" t="s">
        <v>78</v>
      </c>
      <c r="C87" s="65"/>
      <c r="D87" s="65"/>
      <c r="E87" s="65"/>
    </row>
    <row r="88" spans="1:5">
      <c r="A88" s="50" t="s">
        <v>80</v>
      </c>
      <c r="B88" s="51" t="s">
        <v>70</v>
      </c>
      <c r="C88" s="52" t="s">
        <v>9</v>
      </c>
      <c r="D88" s="53" t="s">
        <v>0</v>
      </c>
      <c r="E88" s="54">
        <f>D90</f>
        <v>2382</v>
      </c>
    </row>
    <row r="89" spans="1:5">
      <c r="A89" s="55" t="s">
        <v>81</v>
      </c>
      <c r="B89" s="56"/>
      <c r="C89" s="57" t="s">
        <v>82</v>
      </c>
      <c r="D89" s="58"/>
      <c r="E89" s="58"/>
    </row>
    <row r="90" spans="1:5">
      <c r="A90" s="66" t="s">
        <v>3</v>
      </c>
      <c r="B90" s="61">
        <v>3</v>
      </c>
      <c r="C90" s="62" t="s">
        <v>6</v>
      </c>
      <c r="D90" s="63">
        <v>2382</v>
      </c>
      <c r="E90" s="64" t="s">
        <v>83</v>
      </c>
    </row>
    <row r="91" spans="1:5">
      <c r="A91" s="66" t="s">
        <v>2</v>
      </c>
      <c r="B91" s="64" t="s">
        <v>84</v>
      </c>
      <c r="C91" s="64"/>
      <c r="D91" s="64"/>
      <c r="E91" s="64"/>
    </row>
    <row r="92" spans="1:5">
      <c r="A92" s="66" t="s">
        <v>1</v>
      </c>
      <c r="B92" s="64" t="s">
        <v>85</v>
      </c>
      <c r="C92" s="64"/>
      <c r="D92" s="64"/>
      <c r="E92" s="64"/>
    </row>
    <row r="93" spans="1:5">
      <c r="A93" s="66" t="s">
        <v>4</v>
      </c>
      <c r="B93" s="65" t="s">
        <v>86</v>
      </c>
      <c r="C93" s="65"/>
      <c r="D93" s="65"/>
      <c r="E93" s="65"/>
    </row>
    <row r="94" spans="1:5" ht="15" customHeight="1">
      <c r="A94" s="29" t="s">
        <v>10</v>
      </c>
      <c r="B94" s="30"/>
      <c r="C94" s="35" t="s">
        <v>11</v>
      </c>
      <c r="D94" s="35"/>
      <c r="E94" s="19">
        <v>56</v>
      </c>
    </row>
    <row r="95" spans="1:5" ht="15" customHeight="1">
      <c r="A95" s="31"/>
      <c r="B95" s="32"/>
      <c r="C95" s="35" t="s">
        <v>12</v>
      </c>
      <c r="D95" s="35"/>
      <c r="E95" s="20">
        <v>13</v>
      </c>
    </row>
    <row r="96" spans="1:5" s="5" customFormat="1" ht="15" customHeight="1">
      <c r="A96" s="31"/>
      <c r="B96" s="32"/>
      <c r="C96" s="35" t="s">
        <v>13</v>
      </c>
      <c r="D96" s="35"/>
      <c r="E96" s="20">
        <v>7</v>
      </c>
    </row>
    <row r="97" spans="1:5" s="5" customFormat="1" ht="15" customHeight="1">
      <c r="A97" s="33"/>
      <c r="B97" s="34"/>
      <c r="C97" s="36" t="s">
        <v>21</v>
      </c>
      <c r="D97" s="35"/>
      <c r="E97" s="21">
        <v>17509.8</v>
      </c>
    </row>
    <row r="98" spans="1:5" s="5" customFormat="1">
      <c r="A98" s="37" t="s">
        <v>14</v>
      </c>
      <c r="B98" s="38"/>
      <c r="C98" s="25" t="s">
        <v>15</v>
      </c>
      <c r="D98" s="25" t="s">
        <v>16</v>
      </c>
      <c r="E98" s="22" t="s">
        <v>17</v>
      </c>
    </row>
    <row r="99" spans="1:5" s="5" customFormat="1">
      <c r="A99" s="27" t="s">
        <v>71</v>
      </c>
      <c r="B99" s="28"/>
      <c r="C99" s="7" t="s">
        <v>72</v>
      </c>
      <c r="D99" s="8">
        <v>3</v>
      </c>
      <c r="E99" s="23">
        <v>1251</v>
      </c>
    </row>
    <row r="100" spans="1:5" s="5" customFormat="1">
      <c r="A100" s="27" t="s">
        <v>43</v>
      </c>
      <c r="B100" s="28"/>
      <c r="C100" s="17" t="s">
        <v>22</v>
      </c>
      <c r="D100" s="8">
        <v>5</v>
      </c>
      <c r="E100" s="23">
        <v>1428</v>
      </c>
    </row>
    <row r="101" spans="1:5" s="5" customFormat="1">
      <c r="A101" s="27" t="s">
        <v>76</v>
      </c>
      <c r="B101" s="28"/>
      <c r="C101" s="7" t="s">
        <v>19</v>
      </c>
      <c r="D101" s="8">
        <v>1</v>
      </c>
      <c r="E101" s="23">
        <v>228</v>
      </c>
    </row>
    <row r="102" spans="1:5" s="5" customFormat="1">
      <c r="A102" s="27" t="s">
        <v>87</v>
      </c>
      <c r="B102" s="28"/>
      <c r="C102" s="7" t="s">
        <v>22</v>
      </c>
      <c r="D102" s="8">
        <v>6</v>
      </c>
      <c r="E102" s="23">
        <v>1713.6</v>
      </c>
    </row>
    <row r="103" spans="1:5" s="5" customFormat="1">
      <c r="A103" s="27" t="s">
        <v>47</v>
      </c>
      <c r="B103" s="28"/>
      <c r="C103" s="7" t="s">
        <v>22</v>
      </c>
      <c r="D103" s="8">
        <v>5</v>
      </c>
      <c r="E103" s="23">
        <v>1428</v>
      </c>
    </row>
    <row r="104" spans="1:5" s="5" customFormat="1">
      <c r="A104" s="27" t="s">
        <v>49</v>
      </c>
      <c r="B104" s="28"/>
      <c r="C104" s="7" t="s">
        <v>22</v>
      </c>
      <c r="D104" s="8">
        <v>5</v>
      </c>
      <c r="E104" s="23">
        <v>1428</v>
      </c>
    </row>
    <row r="105" spans="1:5" s="5" customFormat="1">
      <c r="A105" s="27" t="s">
        <v>46</v>
      </c>
      <c r="B105" s="28"/>
      <c r="C105" s="7" t="s">
        <v>22</v>
      </c>
      <c r="D105" s="8">
        <v>5</v>
      </c>
      <c r="E105" s="23">
        <v>1428</v>
      </c>
    </row>
    <row r="106" spans="1:5" s="5" customFormat="1">
      <c r="A106" s="27" t="s">
        <v>48</v>
      </c>
      <c r="B106" s="28"/>
      <c r="C106" s="7" t="s">
        <v>22</v>
      </c>
      <c r="D106" s="8">
        <v>5</v>
      </c>
      <c r="E106" s="23">
        <v>1428</v>
      </c>
    </row>
    <row r="107" spans="1:5" s="5" customFormat="1">
      <c r="A107" s="27" t="s">
        <v>67</v>
      </c>
      <c r="B107" s="28"/>
      <c r="C107" s="7" t="s">
        <v>68</v>
      </c>
      <c r="D107" s="8">
        <v>2</v>
      </c>
      <c r="E107" s="23">
        <v>456</v>
      </c>
    </row>
    <row r="108" spans="1:5" s="5" customFormat="1">
      <c r="A108" s="27" t="s">
        <v>59</v>
      </c>
      <c r="B108" s="28"/>
      <c r="C108" s="7" t="s">
        <v>88</v>
      </c>
      <c r="D108" s="8">
        <v>4</v>
      </c>
      <c r="E108" s="23">
        <v>912</v>
      </c>
    </row>
    <row r="109" spans="1:5" s="5" customFormat="1">
      <c r="A109" s="27" t="s">
        <v>57</v>
      </c>
      <c r="B109" s="28"/>
      <c r="C109" s="7" t="s">
        <v>22</v>
      </c>
      <c r="D109" s="8">
        <v>6</v>
      </c>
      <c r="E109" s="23">
        <v>1713.6</v>
      </c>
    </row>
    <row r="110" spans="1:5" s="5" customFormat="1">
      <c r="A110" s="27" t="s">
        <v>81</v>
      </c>
      <c r="B110" s="28"/>
      <c r="C110" s="7" t="s">
        <v>82</v>
      </c>
      <c r="D110" s="8">
        <v>3</v>
      </c>
      <c r="E110" s="23">
        <v>2382</v>
      </c>
    </row>
    <row r="111" spans="1:5" s="5" customFormat="1">
      <c r="A111" s="27" t="s">
        <v>58</v>
      </c>
      <c r="B111" s="28"/>
      <c r="C111" s="7" t="s">
        <v>22</v>
      </c>
      <c r="D111" s="8">
        <v>6</v>
      </c>
      <c r="E111" s="23">
        <v>1713.6</v>
      </c>
    </row>
    <row r="112" spans="1:5" s="5" customFormat="1">
      <c r="A112" s="48" t="s">
        <v>18</v>
      </c>
      <c r="B112" s="49"/>
      <c r="C112" s="49"/>
      <c r="D112" s="6">
        <f>SUM(D99:D111)</f>
        <v>56</v>
      </c>
      <c r="E112" s="24">
        <f>SUM(E99:E111)</f>
        <v>17509.8</v>
      </c>
    </row>
    <row r="113" spans="1:5" s="5" customFormat="1">
      <c r="A113" s="47" t="s">
        <v>25</v>
      </c>
      <c r="B113" s="47"/>
      <c r="C113" s="47"/>
      <c r="D113" s="47"/>
      <c r="E113" s="47"/>
    </row>
    <row r="114" spans="1:5" s="5" customFormat="1">
      <c r="A114" s="3"/>
      <c r="B114" s="3"/>
      <c r="C114" s="3"/>
      <c r="D114" s="3"/>
      <c r="E114" s="9"/>
    </row>
  </sheetData>
  <sheetProtection password="C76B" sheet="1" objects="1" scenarios="1"/>
  <mergeCells count="73">
    <mergeCell ref="A111:B111"/>
    <mergeCell ref="A105:B105"/>
    <mergeCell ref="A106:B106"/>
    <mergeCell ref="A112:C112"/>
    <mergeCell ref="A113:E113"/>
    <mergeCell ref="A107:B107"/>
    <mergeCell ref="A108:B108"/>
    <mergeCell ref="A109:B109"/>
    <mergeCell ref="A110:B110"/>
    <mergeCell ref="A98:B98"/>
    <mergeCell ref="A99:B99"/>
    <mergeCell ref="A101:B101"/>
    <mergeCell ref="A102:B102"/>
    <mergeCell ref="A103:B103"/>
    <mergeCell ref="A104:B104"/>
    <mergeCell ref="A100:B100"/>
    <mergeCell ref="B93:E93"/>
    <mergeCell ref="A94:B97"/>
    <mergeCell ref="C94:D94"/>
    <mergeCell ref="C95:D95"/>
    <mergeCell ref="C96:D96"/>
    <mergeCell ref="C97:D97"/>
    <mergeCell ref="B81:E81"/>
    <mergeCell ref="A83:B83"/>
    <mergeCell ref="C83:E83"/>
    <mergeCell ref="B87:E87"/>
    <mergeCell ref="A89:B89"/>
    <mergeCell ref="C89:E89"/>
    <mergeCell ref="B70:E70"/>
    <mergeCell ref="A71:B71"/>
    <mergeCell ref="C71:E71"/>
    <mergeCell ref="B75:E75"/>
    <mergeCell ref="A77:B77"/>
    <mergeCell ref="C77:E77"/>
    <mergeCell ref="B60:E60"/>
    <mergeCell ref="A61:B61"/>
    <mergeCell ref="C61:E61"/>
    <mergeCell ref="B65:E65"/>
    <mergeCell ref="A66:B66"/>
    <mergeCell ref="C66:E66"/>
    <mergeCell ref="B49:E49"/>
    <mergeCell ref="A50:B50"/>
    <mergeCell ref="C50:E50"/>
    <mergeCell ref="B54:E54"/>
    <mergeCell ref="A56:B56"/>
    <mergeCell ref="C56:E56"/>
    <mergeCell ref="B39:E39"/>
    <mergeCell ref="A40:B40"/>
    <mergeCell ref="C40:E40"/>
    <mergeCell ref="B44:E44"/>
    <mergeCell ref="A45:B45"/>
    <mergeCell ref="C45:E45"/>
    <mergeCell ref="B27:E27"/>
    <mergeCell ref="A29:B29"/>
    <mergeCell ref="C29:E29"/>
    <mergeCell ref="B33:E33"/>
    <mergeCell ref="A35:B35"/>
    <mergeCell ref="C35:E35"/>
    <mergeCell ref="B17:E17"/>
    <mergeCell ref="A18:B18"/>
    <mergeCell ref="C18:E18"/>
    <mergeCell ref="B22:E22"/>
    <mergeCell ref="A23:B23"/>
    <mergeCell ref="C23:E23"/>
    <mergeCell ref="B7:E7"/>
    <mergeCell ref="A8:B8"/>
    <mergeCell ref="C8:E8"/>
    <mergeCell ref="B12:E12"/>
    <mergeCell ref="A13:B13"/>
    <mergeCell ref="C13:E13"/>
    <mergeCell ref="A3:B3"/>
    <mergeCell ref="C3:E3"/>
    <mergeCell ref="A1:E1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>
      <selection activeCell="A7" sqref="A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JAN</vt:lpstr>
      <vt:lpstr>FEV</vt:lpstr>
      <vt:lpstr>Plan4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2013-10-14T18:36:18Z</cp:lastPrinted>
  <dcterms:created xsi:type="dcterms:W3CDTF">2010-04-20T21:02:47Z</dcterms:created>
  <dcterms:modified xsi:type="dcterms:W3CDTF">2014-03-17T17:53:45Z</dcterms:modified>
</cp:coreProperties>
</file>