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5 TABELAS MAIO\"/>
    </mc:Choice>
  </mc:AlternateContent>
  <bookViews>
    <workbookView xWindow="0" yWindow="135" windowWidth="19155" windowHeight="11790" activeTab="4"/>
  </bookViews>
  <sheets>
    <sheet name="JAN" sheetId="17" r:id="rId1"/>
    <sheet name="FEV" sheetId="18" r:id="rId2"/>
    <sheet name="MAR" sheetId="19" r:id="rId3"/>
    <sheet name="ABR" sheetId="20" r:id="rId4"/>
    <sheet name="MAIO" sheetId="21" r:id="rId5"/>
  </sheets>
  <calcPr calcId="152511"/>
</workbook>
</file>

<file path=xl/calcChain.xml><?xml version="1.0" encoding="utf-8"?>
<calcChain xmlns="http://schemas.openxmlformats.org/spreadsheetml/2006/main">
  <c r="E331" i="21" l="1"/>
  <c r="D331" i="21"/>
  <c r="E203" i="21"/>
  <c r="E264" i="21"/>
  <c r="E248" i="21"/>
  <c r="E232" i="21"/>
  <c r="E226" i="21"/>
  <c r="E220" i="21"/>
  <c r="E182" i="21"/>
  <c r="E165" i="21"/>
  <c r="E159" i="21"/>
  <c r="E137" i="21"/>
  <c r="E126" i="21"/>
  <c r="E110" i="21"/>
  <c r="E94" i="21"/>
  <c r="E88" i="21"/>
  <c r="E72" i="21"/>
  <c r="E40" i="21" l="1"/>
  <c r="E2" i="21" l="1"/>
  <c r="E214" i="21" l="1"/>
  <c r="E176" i="21"/>
  <c r="E143" i="21"/>
  <c r="E56" i="21"/>
  <c r="E29" i="21"/>
  <c r="E23" i="21"/>
  <c r="E199" i="20" l="1"/>
  <c r="E183" i="20" l="1"/>
  <c r="E177" i="20" l="1"/>
  <c r="E171" i="20"/>
  <c r="E165" i="20"/>
  <c r="E159" i="20"/>
  <c r="E143" i="20"/>
  <c r="E127" i="20" l="1"/>
  <c r="E110" i="20"/>
  <c r="E89" i="20"/>
  <c r="E73" i="20"/>
  <c r="E62" i="20" l="1"/>
  <c r="E46" i="20"/>
  <c r="E35" i="20" l="1"/>
  <c r="E24" i="20" l="1"/>
  <c r="E18" i="20"/>
  <c r="E2" i="20"/>
  <c r="E254" i="20"/>
  <c r="D254" i="20"/>
  <c r="E121" i="20"/>
  <c r="E77" i="19"/>
  <c r="E132" i="19"/>
  <c r="E121" i="19"/>
  <c r="E115" i="19"/>
  <c r="E94" i="19"/>
  <c r="E88" i="19"/>
  <c r="E39" i="19"/>
  <c r="E23" i="19" l="1"/>
  <c r="E2" i="19"/>
  <c r="E191" i="19"/>
  <c r="D191" i="19"/>
  <c r="E143" i="19"/>
  <c r="E61" i="19"/>
  <c r="E55" i="19"/>
  <c r="E284" i="18"/>
  <c r="D284" i="18"/>
  <c r="E241" i="18"/>
  <c r="E235" i="18"/>
  <c r="E229" i="18"/>
  <c r="E213" i="18"/>
  <c r="E202" i="18"/>
  <c r="E186" i="18"/>
  <c r="E170" i="18"/>
  <c r="E154" i="18"/>
  <c r="E143" i="18"/>
  <c r="E127" i="18"/>
  <c r="E111" i="18"/>
  <c r="E95" i="18"/>
  <c r="E79" i="18"/>
  <c r="E63" i="18"/>
  <c r="E47" i="18"/>
  <c r="E31" i="18"/>
  <c r="E25" i="18"/>
  <c r="E19" i="18"/>
  <c r="E13" i="18"/>
  <c r="E2" i="18"/>
  <c r="E8" i="17"/>
  <c r="E2" i="17"/>
  <c r="E21" i="17" l="1"/>
  <c r="D21" i="17"/>
</calcChain>
</file>

<file path=xl/sharedStrings.xml><?xml version="1.0" encoding="utf-8"?>
<sst xmlns="http://schemas.openxmlformats.org/spreadsheetml/2006/main" count="2471" uniqueCount="476">
  <si>
    <t>Valor Total</t>
  </si>
  <si>
    <t>Destino:</t>
  </si>
  <si>
    <t>Período:</t>
  </si>
  <si>
    <t>Diária(s):</t>
  </si>
  <si>
    <t>Objetivo:</t>
  </si>
  <si>
    <t xml:space="preserve">Valor Total:   </t>
  </si>
  <si>
    <t>Auditoria: NÃO</t>
  </si>
  <si>
    <t>FUNCIONÁRIO(S):  01</t>
  </si>
  <si>
    <t>RESUMO GERAL</t>
  </si>
  <si>
    <t>Total de diárias</t>
  </si>
  <si>
    <t>Qte. Funcionários</t>
  </si>
  <si>
    <t>Total de Viagens</t>
  </si>
  <si>
    <t>SERVIDOR BENEFICIÁRIO</t>
  </si>
  <si>
    <t>CARGO/FUNÇÃO</t>
  </si>
  <si>
    <t>QT. DIÁRIAS</t>
  </si>
  <si>
    <t>TOTAL</t>
  </si>
  <si>
    <t>VALOR TOTAL DIÁRIAS</t>
  </si>
  <si>
    <t>TABELA 26 - DIÁRIAS CONCEDIDAS NO MÊS</t>
  </si>
  <si>
    <t>CONSELHEIRO</t>
  </si>
  <si>
    <t>T O T A L*</t>
  </si>
  <si>
    <t>DIÁRIA(S):  1,0</t>
  </si>
  <si>
    <t>ADIRCÉLIO DE MORAES FERREIRA JÚNIOR</t>
  </si>
  <si>
    <t>FORTALEZA/CE</t>
  </si>
  <si>
    <t>BRASÍLIA/DF</t>
  </si>
  <si>
    <t>DIÁRIA(S): 2,0</t>
  </si>
  <si>
    <t>Viagem nº:  1</t>
  </si>
  <si>
    <t>11/01/2016 10:55 a 13/01/2016 00:05</t>
  </si>
  <si>
    <t>Representar o Presidente do TEC/SC na posse dos dirigentes do TCE/CE.</t>
  </si>
  <si>
    <t>Viagem nº:  2</t>
  </si>
  <si>
    <t>CLEBER MUNIZ GAVI</t>
  </si>
  <si>
    <t xml:space="preserve">AUDITOR </t>
  </si>
  <si>
    <t>22/01/2016 07:55 a 22/01/2016 22:36</t>
  </si>
  <si>
    <t>Representar o TCE/SC junto ao Supremo Tribunal Federal.</t>
  </si>
  <si>
    <t>FONTE: Diretoria de Administração e Finanças - DAF &gt; DOTC-e nº 1882, 12/02/2016, pág. 41.</t>
  </si>
  <si>
    <t>Viagem nº:  3</t>
  </si>
  <si>
    <t>DIÁRIA(S): 8,0</t>
  </si>
  <si>
    <t>FUNCIONÁRIO(S):  02</t>
  </si>
  <si>
    <t>GLÁUCIA DA CUNHA</t>
  </si>
  <si>
    <t>AUD. FISCAL DE CONTROLE EXTERNO</t>
  </si>
  <si>
    <t>Auditoria: SIM</t>
  </si>
  <si>
    <t>02/02/2016 07:00 a 05/02/2016 20:00</t>
  </si>
  <si>
    <t>RIO DO SUL/SC</t>
  </si>
  <si>
    <t>Auditar os processo de medidas sócio-educativas, na Vara da Família da Comarca de Rio do Sul e os processos administrativos de acompanhamento da medida sócio-educativa no CREAS, do referido município.</t>
  </si>
  <si>
    <t>IAMARA CRISTINA GROSSI OLIVEIRA</t>
  </si>
  <si>
    <t>Viagem nº:  4</t>
  </si>
  <si>
    <t>DIÁRIA(S): 6,0</t>
  </si>
  <si>
    <t>ADIRCÉLIO DE MORAE FERREIRA JÚNIOR</t>
  </si>
  <si>
    <t>CONSELHEIRO VICE-PRESIDENTE</t>
  </si>
  <si>
    <t>02/02/2016 10:30 a 08/02/2016 01:48</t>
  </si>
  <si>
    <t>BOGOTÁ/CO</t>
  </si>
  <si>
    <t>Participar do encontro técnico Brasil-Colômbia de controle externo, em reunião do grupo de trabalho OLACEFS.</t>
  </si>
  <si>
    <t>Viagem nº:  5</t>
  </si>
  <si>
    <t>KARINE DE SOUZA ZEFERINO FONSECA DE ANDRADE</t>
  </si>
  <si>
    <t>Viagem nº:  6</t>
  </si>
  <si>
    <t>LUIZ ROBERTO HERBST</t>
  </si>
  <si>
    <t>CONSELHEIRO PRESIDENTE</t>
  </si>
  <si>
    <t>03/02/2016 07:55 a 03/02/2016 23:10</t>
  </si>
  <si>
    <t>Participar de audiência do STF com o Ministro Marco Aurélio Melo..</t>
  </si>
  <si>
    <t>Viagem nº:  7</t>
  </si>
  <si>
    <t>DIÁRIA(S): 15,0</t>
  </si>
  <si>
    <t>FUNCIONÁRIO(S):  03</t>
  </si>
  <si>
    <t>SIDNEI SILVA</t>
  </si>
  <si>
    <t>15/02/2016 08:00 a 19/02/2016 20:30</t>
  </si>
  <si>
    <t>Auditar os controles de execução dos serviços terceirizados da atividade-fim da CELESC.</t>
  </si>
  <si>
    <t>CLÁUDIO MARTINS NUNES</t>
  </si>
  <si>
    <t>PAULO ROBERTO TEIXEIRA</t>
  </si>
  <si>
    <t>AUX. ADM. OPERACIONAL</t>
  </si>
  <si>
    <t>Conduzir equipe técnica para auditar os controles de execução dos serviços terceirizados da atividade-fim da CELESC.</t>
  </si>
  <si>
    <t>Viagem nº:  9</t>
  </si>
  <si>
    <t>DANIELA AURORA ULYSSÉA</t>
  </si>
  <si>
    <t>22/02/2016 08:00 a 26/02/2016 20:30</t>
  </si>
  <si>
    <t>TUBARÃO/SC</t>
  </si>
  <si>
    <t>ITAJAÍ/SC</t>
  </si>
  <si>
    <t>Auditar registros contábeis atinentes à receita, despesa, almoxarifado, veículos, bens móveis e imóveis, execução de contratos e convênios da empresa municipal de economia mista Itajaí Participações Ltda.</t>
  </si>
  <si>
    <t>EVANDRO JOSÉ DA SILVA PRADO</t>
  </si>
  <si>
    <t>CLÁUDIO FELÍCIO ELIAS</t>
  </si>
  <si>
    <t>Conduzir equipe técnica para aAuditar registros contábeis atinentes à receita, despesa, almoxarifado, veículos, bens móveis e imóveis, execução de contratos e convênios da empresa municipal de economia mista Itajaí Participações Ltda.</t>
  </si>
  <si>
    <t>Viagem nº:  11</t>
  </si>
  <si>
    <t>DIÁRIA(S): 1,5</t>
  </si>
  <si>
    <t>MOISÉS DE OLIVEIRA BARBOSA</t>
  </si>
  <si>
    <t>15/02/2016 08:00 a 15/02/2016 19:00</t>
  </si>
  <si>
    <t>SANTO AMARO DA IMPERATRIZ/SC</t>
  </si>
  <si>
    <t>Auditar os controles e o gerenciamento da carteira de investimentos do Regime Próprio de Previdência Social da PM de Santo Amaro da Imperatriz.</t>
  </si>
  <si>
    <t>DAISON FABRÍCIO ZILLI DOS SANTOS</t>
  </si>
  <si>
    <t>RICARDO DA COSTA MERTENS</t>
  </si>
  <si>
    <t>AUX. ATIV. ADM. E CONT. EXTERNO</t>
  </si>
  <si>
    <t>Viagem nº:  12</t>
  </si>
  <si>
    <t>ANTÔNIO CARLOS/SC</t>
  </si>
  <si>
    <t>16/02/2016 08:00 a 16/02/2016 19:00</t>
  </si>
  <si>
    <t>Auditar os controles e o gerenciamento da carteira de investimentos do Regime Próprio de Previdência Social da PM de Antônio Carlos.</t>
  </si>
  <si>
    <t>Conduzir equipe técnica para auditar os controles e o gerenciamento da carteira de investimentos do Regime Próprio de Previdência Social da PM de Antônio Carlos.</t>
  </si>
  <si>
    <t>Conduzir equipe técnica para auditar os controles e o gerenciamento da carteira de investimentos do Regime Próprio de Previdência Social da PM de Santo Amaro da Imperatriz.</t>
  </si>
  <si>
    <t>Viagem nº:  13</t>
  </si>
  <si>
    <t>17/02/2016 08:00 a 17/02/2016 19:00</t>
  </si>
  <si>
    <t>ÁGUAS MORNAS/SC</t>
  </si>
  <si>
    <t>Auditar os controles e o gerenciamento da carteira de investimentos do Regime Próprio de Previdência Social da PM de Águas Mornas.</t>
  </si>
  <si>
    <t>Cnduzir equipe técnica para auditar os controles e o gerenciamento da carteira de investimentos do Regime Próprio de Previdência Social da PM de Águas Mornas.</t>
  </si>
  <si>
    <t>Viagem nº:  14</t>
  </si>
  <si>
    <t>18/02/2016 08:00 a 18/02/2016 19:00</t>
  </si>
  <si>
    <t>RANCHO QUEINADO/SC</t>
  </si>
  <si>
    <t>Auditar os controles e o gerenciamento da carteira de investimentos do Regime Próprio de Previdência Social da PM de Rancho Queimado.</t>
  </si>
  <si>
    <t>Conduzir equipe técnica para auditar os controles e o gerenciamento da carteira de investimentos do Regime Próprio de Previdência Social da PM de Rancho Queimado.</t>
  </si>
  <si>
    <t>Viagem nº:  15</t>
  </si>
  <si>
    <t>19/02/2016 08:00 a 19/02/2016 19:00</t>
  </si>
  <si>
    <t>SÃO PEDRO DE ALCÂNTARA/SC</t>
  </si>
  <si>
    <t>Auditar os controles e o gerenciamento da carteira de investimentos do Regime Próprio de Previdência Social da PM de São Pedro de Alcântara.</t>
  </si>
  <si>
    <t>MAICON SANTOS TRIERVEILER</t>
  </si>
  <si>
    <t>Conduzir equipe técnica para auditar os controles e o gerenciamento da carteira de investimentos do Regime Próprio de Previdência Social da PM de São Pedro de Alcântara.</t>
  </si>
  <si>
    <t>Viagem nº:  17</t>
  </si>
  <si>
    <t>DIÁRIA(S): 11,0</t>
  </si>
  <si>
    <t>MICHELLE FERNANDA DE CONTO EL ACHKAR</t>
  </si>
  <si>
    <t>Participar de treinamento presencial para auditoria de Governança e Gestão de Saúde, para fins de levantamento em organizações estaduais e municipais (iGovSaúde-Ciclo 2016).</t>
  </si>
  <si>
    <t>CAROLINE DE SOUZA</t>
  </si>
  <si>
    <t>Viagem nº:  18</t>
  </si>
  <si>
    <t>LEONIR SANTINI</t>
  </si>
  <si>
    <t>22/02/2016 12:00 a 22/02/2016 22:00</t>
  </si>
  <si>
    <t>28/02/2016 16:46 a 04/02/2016 22:36</t>
  </si>
  <si>
    <t>Entregar o relatório de auditoria operacional para audiência - reunião de encerramento na assistência social do município e conselho municipal do idoso.</t>
  </si>
  <si>
    <t>TATIANA MAGGIO</t>
  </si>
  <si>
    <t>ODIR GOMES DA ROCHA NETO</t>
  </si>
  <si>
    <t>Viagem nº:  19</t>
  </si>
  <si>
    <t>GIAN CARLO DA SILVA</t>
  </si>
  <si>
    <t>22/02/2016 07:00 a 26/02/2016 20:00</t>
  </si>
  <si>
    <t>JARAGUÁ DO SUL/SC</t>
  </si>
  <si>
    <t>Auditar o FUNDEB do município de Jaraguá do Sul.</t>
  </si>
  <si>
    <t>ALEXANDRE FONSÊCA DE OLIVEIRA</t>
  </si>
  <si>
    <t>ERASMO MANOEL DOS SANTOS</t>
  </si>
  <si>
    <t>MOTORISTA</t>
  </si>
  <si>
    <t>Conduzir equipe ténica para auditar o FUNDEB do município de Jaraguá do Sul.</t>
  </si>
  <si>
    <t>Viagem nº:  20</t>
  </si>
  <si>
    <t>SABRINA MADALOZZO PIVATTO</t>
  </si>
  <si>
    <t>29/02/2016 07:00 a 04/03/2016 20:00</t>
  </si>
  <si>
    <t>LAGUNA/SC</t>
  </si>
  <si>
    <t>Auditar as transferências de recursos para a Liga de Escolas de Blocos Carnavalescos, abertura de crédito suplementar da Fundação Lagunense de Cultura (Projeto de Lei nº 015/13 e verificação de funcionários fantasmas.</t>
  </si>
  <si>
    <t>VERÔNICA LIMA CORREA</t>
  </si>
  <si>
    <t>Conduzir equipe técnica para auditar as transferências de recursos para a Liga de Escolas de Blocos Carnavalescos, abertura de crédito suplementar da Fundação Lagunense de Cultura (Projeto de Lei nº 015/13 e verificação de funcionários fantasmas.</t>
  </si>
  <si>
    <t>Viagem nº:  22</t>
  </si>
  <si>
    <t>ALYSSON MATTJE</t>
  </si>
  <si>
    <t>22/02/2016 07:00 a 24/02/2016 20:00</t>
  </si>
  <si>
    <t>LAGES/SC</t>
  </si>
  <si>
    <t>Auditar a aquisição de lâmpadas, oxigênio medicinal, paver e cimento, para fins de instruir o processo REP 12/00284922.</t>
  </si>
  <si>
    <t>EDSON FRANCISCO MENDONÇA</t>
  </si>
  <si>
    <t>ANALISTA TÉC. EM GESTÃO PÚBLICA</t>
  </si>
  <si>
    <t>Viagem nº:  25</t>
  </si>
  <si>
    <t>DIÁRIA(S): 3,0</t>
  </si>
  <si>
    <t>JOSEANA APARECIDA CORREA</t>
  </si>
  <si>
    <t>25/02/2016 07:30 a 25/02/2016 20:30</t>
  </si>
  <si>
    <t>BALNEÁRIO CAMBORIÚ, ITAJAÍ e NAVEGANTES/SC</t>
  </si>
  <si>
    <t>Realizar visita técnica para fins de planejamento da auditoria operacional para avaliar o atendimento de urgência e emergência do SAMU dos municípios visitados.</t>
  </si>
  <si>
    <t>EDIMEIA LILIANI SCHNITZLER</t>
  </si>
  <si>
    <t>Viagem nº:  28</t>
  </si>
  <si>
    <t>DIÁRIA(S): 2,5</t>
  </si>
  <si>
    <t>1º/03/2016 17:46 a 03/03/2016 22:36</t>
  </si>
  <si>
    <t>Viagem nº:  29</t>
  </si>
  <si>
    <t>SABRINA NUNES IOCKEN</t>
  </si>
  <si>
    <t>AUDITOR</t>
  </si>
  <si>
    <t>1º/03/2016 17:46 a 04/03/2016 17:04</t>
  </si>
  <si>
    <t>Participar da cerimônia de posse dos presidentes do IRB, Atricon, Abracon e Audicon, e de reunião conjunta do conselho deliberativo e da diretoria da Atricon.</t>
  </si>
  <si>
    <t>Viagem nº:  31</t>
  </si>
  <si>
    <t>WILSON ROGÉRIO WAN DALL</t>
  </si>
  <si>
    <t>Participar da cerimônia de posse dos presidentes do IRB, Atricon, Abracon e Audicon, e tomar posse como membro suplente do Conselho Fiscal da Atricon e membro titular do delibertivo da Atricon, também participar de reunião sobre auditorias coordenadas.</t>
  </si>
  <si>
    <t>Participar da cerimônia de posse dos presidentes do IRB, Atricon, Abracon e Audicon, e tomar posse como membro do Conselho da Atricon e participar de reunião sobre auditorias coordenadas.</t>
  </si>
  <si>
    <t>AUD. FISC. CONT. EXTERNO</t>
  </si>
  <si>
    <t>CLÉBER MUNIS GAVI</t>
  </si>
  <si>
    <t>ANAL. TÉC. GESTÃO PÚBLICA</t>
  </si>
  <si>
    <t>AUX. ATIV. ADM. CONT. EXT.</t>
  </si>
  <si>
    <t>AUD. FIC. CONT. EXTERNO</t>
  </si>
  <si>
    <t>FONTE: Diretoria de Administração e Finanças - DAF &gt; DOTC-e nº 1901, 10/03/2016, pág. 14.</t>
  </si>
  <si>
    <t>Viagem nº:  21</t>
  </si>
  <si>
    <t>DIÁRIA(S): 20,0</t>
  </si>
  <si>
    <t>FUNCIONÁRIO(S):  04</t>
  </si>
  <si>
    <t>RICARDO CARDOSO DA SILVA</t>
  </si>
  <si>
    <t>07/03/2016 07:00 a 11/03/2016 20:00</t>
  </si>
  <si>
    <t>MATOS COSTA e MONTE CASTELO/SC</t>
  </si>
  <si>
    <t>Auditar despesas de diárias nas prefeituras e câmaras dos municípios de Matos Costa e Monte Castelo.</t>
  </si>
  <si>
    <t>LÚCIA HELENA GARCIA</t>
  </si>
  <si>
    <t>THAISY MARIA ASSING</t>
  </si>
  <si>
    <t>Conduzir equipe técnica para auditar despesas de diárias nas prefeituras e câmaras dos municípios de Matos Costa e Monte Castelo.</t>
  </si>
  <si>
    <t>Viagem nº:  23</t>
  </si>
  <si>
    <t>EMERSON JOSÉ GARCIA</t>
  </si>
  <si>
    <t>28/03/2016 07:00 a 01/04/2016 20:00</t>
  </si>
  <si>
    <t>NAVEGANTES/SC</t>
  </si>
  <si>
    <t>Auditar registros contábeis e tesouraria no período de 2009 a 2015, na câmara municipal de Navegantes.</t>
  </si>
  <si>
    <t>LUIZ CÉSAR FORTUNATO</t>
  </si>
  <si>
    <t>Conduzir equipe técnica para auditar registros contábeis e tesouraria no período de 2009 a 2015, na câmara municipal de Navegantes.</t>
  </si>
  <si>
    <t>Viagem nº:  24</t>
  </si>
  <si>
    <t>MOACIR BANDEIRA RIBEIRO</t>
  </si>
  <si>
    <t>07/03/2016 08:00 a 11/03/2016 20:00</t>
  </si>
  <si>
    <t>BRUSQUE/SC</t>
  </si>
  <si>
    <t>DAVI SOLONCA</t>
  </si>
  <si>
    <t>Auditar o passivo da empresa pública municipal CODEB - Cia. De Desenvolvimento e Urbanização de Brusque, buscando identificar se as obrigações fiscais e prividenciárias da entidade estão sendo adimplidas com regularidade.</t>
  </si>
  <si>
    <t>Conduzir equipe técnica para auditar o passivo da empresa pública municipal CODEB - Cia. De Desenvolvimento e Urbanização de Brusque, buscando identificar se as obrigações fiscais e prividenciárias da entidade estão sendo adimplidas com regularidade.</t>
  </si>
  <si>
    <t>Viagem nº:  30</t>
  </si>
  <si>
    <t>DIÁRIA(S): 1,0</t>
  </si>
  <si>
    <t>GERSON DOS SANTOS SICCA</t>
  </si>
  <si>
    <t>AUDITOR SUBST. DE CONSELHEIRO</t>
  </si>
  <si>
    <t>03/03/2016 07:55 a 03/03/2016 22:36</t>
  </si>
  <si>
    <t>Participar da cerimônia de posse dos novos membros da diretoria da ATRICON, IRB E AUDICON.</t>
  </si>
  <si>
    <t>Viagem nº:  34</t>
  </si>
  <si>
    <t>14/03/2016 07:00 a 18/03/2016 20:00</t>
  </si>
  <si>
    <t>IMARUÍ/SC</t>
  </si>
  <si>
    <t>Realizar o 1º monitoramento da auditoria operacional para avaliar o serviço de transporte escolar ofertado pelo município.</t>
  </si>
  <si>
    <t>Conduzir equipe técnica para realizar o 1º monitoramento da auditoria operacional para avaliar o serviço de transporte escolar ofertado pelo município.</t>
  </si>
  <si>
    <t>Viagem nº:  35</t>
  </si>
  <si>
    <t>LUIZ CLÁUDIO VIANA</t>
  </si>
  <si>
    <t>16/03/2016 06:00 a 17/03/2016 16:30</t>
  </si>
  <si>
    <t>JOINVILLE/SC</t>
  </si>
  <si>
    <t>JAIRO WESSLER</t>
  </si>
  <si>
    <t>Proferir palestra sobre a Instrução Normativa IN.TC-0020/2015, no XIV Congresso Catarinense de Municípios.</t>
  </si>
  <si>
    <t>Conduzir coordenador técnico para proferir palestra sobre a Instrução Normativa IN.TC-0020/2015, no XIV Congresso Catarinense de Municípios.</t>
  </si>
  <si>
    <t>Viagem nº:  36</t>
  </si>
  <si>
    <t>JOÃO LUIZ GATTRINGER</t>
  </si>
  <si>
    <t>COORD. DA AUDITORIA INTERNA</t>
  </si>
  <si>
    <t>25/03/2016 06:55 a 27/03/2016 12:20</t>
  </si>
  <si>
    <t>MACEIÓ/AL</t>
  </si>
  <si>
    <t>Participar do Encontro Brasileiro dos Administradores e Acadêmicos de Administração - EBA 2016, com temas específicos sobre administração pública e apresentação de artigos: "Os tribunais de contas e o controle público: a contribuição estratégica da ouvidoria do TCE/SC no processo democrático catarinense" e "O controle interno na administração pública: um estudo nos municípios catarinenses".</t>
  </si>
  <si>
    <t>Viagem nº:  37</t>
  </si>
  <si>
    <t>DIÁRIA(S): 12,0</t>
  </si>
  <si>
    <t>15/03/2016 07:00 a 17/03/2016 20:00</t>
  </si>
  <si>
    <t>NAVEGANTES e ITAJAÍ/SC</t>
  </si>
  <si>
    <t>Auditar os serviços móveis de urgência dos municípios de Navegantes e Itajaí.</t>
  </si>
  <si>
    <t>Conduzir equipe técnica para auditar os serviços móveis de urgência dos municípios de Navegantes e Itajaí.</t>
  </si>
  <si>
    <t>Viagem nº:  40</t>
  </si>
  <si>
    <t>MOISÉS HOEGENN</t>
  </si>
  <si>
    <t>21/03/2016 05:00 a 22/03/2016 12:00</t>
  </si>
  <si>
    <t>CURITIBA/PR</t>
  </si>
  <si>
    <t>Participar do II Encontro de Gestores Públicos - EGP, sobre gestão pública.</t>
  </si>
  <si>
    <t>Viagem nº:  41</t>
  </si>
  <si>
    <t>28/03/2016 13:12 a 02/04/2016 17:59</t>
  </si>
  <si>
    <t>VILLA MERCEDES/ARG</t>
  </si>
  <si>
    <t>Participar da 1ª Reunião Anual da ASUR - Associação de Entidades Oficiais de Controle Público do Mercosul.</t>
  </si>
  <si>
    <t>JONNY WINSTON DREWS</t>
  </si>
  <si>
    <t>Viagem nº:  42</t>
  </si>
  <si>
    <t>SIDNEY ANTÔNIO TAVARES</t>
  </si>
  <si>
    <t>29/03/2016 06:45 a 31/03/2016 18:51</t>
  </si>
  <si>
    <t>RIO DE JANEIRO/RJ</t>
  </si>
  <si>
    <t>Participar do curso "A prova na sindicância e processo disciplinar".</t>
  </si>
  <si>
    <t>Viagem nº:  44</t>
  </si>
  <si>
    <t>RODRIGO DUARTE SILVA</t>
  </si>
  <si>
    <t>28/03/2016 07:00 a 31/03/2016 20:00</t>
  </si>
  <si>
    <t>SÃO FRANCISCO DO SUL/SC</t>
  </si>
  <si>
    <t>Auditar a execução do contrato de concessão de abastecimento de água e esgotamento sanitário do município de São Francisco do Sul.</t>
  </si>
  <si>
    <t>MARCOS ROBERTO GOMES</t>
  </si>
  <si>
    <t>Conduzir equipe técnica para auditar a execução do contrato de concessão de abastecimento de água e esgotamento sanitário do município de São Francisco do Sul.</t>
  </si>
  <si>
    <t>AUDITOR SUBST. CONSELHEIRO</t>
  </si>
  <si>
    <t>HEMERSON JOSÉ GARCIA</t>
  </si>
  <si>
    <t>COORD. AUDITORIA INTERNA</t>
  </si>
  <si>
    <t>FONTE: Diretoria de Administração e Finanças - DAF &gt; DOTC-e nº 1920, 11/04/2016, pág. 5.</t>
  </si>
  <si>
    <t>Viagem nº:  49</t>
  </si>
  <si>
    <t>11/04/2016 08:00 a 15/04/2016 20:30</t>
  </si>
  <si>
    <t>Auditar as estruturas administrativas e técnico/operacional da CASAN, especificamente na Superintendência Regional do Oeste e da Agência Municipal de Coronel Freitas, se estão condizentes com as necessidades locais e se atendem à demanda.</t>
  </si>
  <si>
    <t>CHAPECÓ/SC</t>
  </si>
  <si>
    <t>Conduzir equipe técnica para auditar as estruturas administrativas e técnico/operacional da CASAN, especificamente na Superintendência Regional do Oeste e da Agência Municipal de Coronel Freitas, se estão condizentes com as necessidades locais e se atendem à demanda.</t>
  </si>
  <si>
    <t>Viagem nº: 50</t>
  </si>
  <si>
    <t>OSVALDO FARIA DE OLIVEIRA</t>
  </si>
  <si>
    <t>DIRETOR DO ICON</t>
  </si>
  <si>
    <t>14/04/2016 16:46 a 15/04/2016 22:36</t>
  </si>
  <si>
    <t>Participar de reunião técnica do Comitê de Aperfeiçoamento Profissional do Instituto Rui Barbosa - IRB, visando definições  do VII EDUCORP e outros assuntos do comitê.</t>
  </si>
  <si>
    <t>Viagem nº: 51</t>
  </si>
  <si>
    <t>ODSON MARCELO MACHADO</t>
  </si>
  <si>
    <t>DIÁRIA(S): 5,0</t>
  </si>
  <si>
    <t>13/04/2016 15:00 a 15/04/2016 23:00</t>
  </si>
  <si>
    <t>Participar do curso "Administração de frota de veículos, planejamento, logística de manutenção e custos operacionais".</t>
  </si>
  <si>
    <t>Conduzir coordenador para participar do curso "Administração de frota de veículos, planejamento, logística de manutenção e custos operacionais".</t>
  </si>
  <si>
    <t>Viagem nº:  52</t>
  </si>
  <si>
    <t>DIÁRIA(S): 4,0</t>
  </si>
  <si>
    <t>MARCOS ANTÔNIO MARTINS</t>
  </si>
  <si>
    <t>14/04/2016 06:00 a 15/04/2016 18:00</t>
  </si>
  <si>
    <t>Participar da 56ª Reunião da CONPREV - Conselho Nacional de Dirgentes de Previdência Nacional.</t>
  </si>
  <si>
    <t>ALCIONEI VARGAS DE AGUIAR</t>
  </si>
  <si>
    <t>Viagem nº:  56</t>
  </si>
  <si>
    <t>JOÃO ROBERTO DE SOUSA FILHO</t>
  </si>
  <si>
    <t>11/04/2016 07:00 a 15/04/2016 20:00</t>
  </si>
  <si>
    <t>PIRATUBA, CAMPOS NOVOS e VIDEIRA/SC</t>
  </si>
  <si>
    <t>Auditar  POSSÍVEIS PARALISAÇÕES E ABANDONOS NAS OBRAS DE REVITALIZAÇÃO E RESTAURAÇÃO DAS RODOVIAS ESTADUAIS, CONFORME SOLICITADO PELA ALESC (PDA15/00134268). RODOVIA SC-390 (ANTIGA SC-462). TRECHO: PIRATUBA - ENTR. SC-469 (ANTIGA SC-461) (CONTRATO PJ.031/2014); RODOVIA SC- 135 (ANTIGA SC-455). TRECHO: TANGARÁ - CAMPOS NOVOS (CONTRATO PJ.165/2013); RODOVIA SC- 135. TRECHO: VIDEIRA - TANGARÁ (CONTRATO PJ.166/2013)</t>
  </si>
  <si>
    <t>RODRIGO LUZ GLÓRIA</t>
  </si>
  <si>
    <t>Conduzir equipe técnica para auditar  POSSÍVEIS PARALISAÇÕES E ABANDONOS NAS OBRAS DE REVITALIZAÇÃO E RESTAURAÇÃO DAS RODOVIAS ESTADUAIS, CONFORME SOLICITADO PELA ALESC (PDA15/00134268). RODOVIA SC-390 (ANTIGA SC-462). TRECHO: PIRATUBA - ENTR. SC-469 (ANTIGA SC-461) (CONTRATO PJ.031/2014); RODOVIA SC- 135 (ANTIGA SC-455). TRECHO: TANGARÁ - CAMPOS NOVOS (CONTRATO PJ.165/2013); RODOVIA SC- 135. TRECHO: VIDEIRA - TANGARÁ (CONTRATO PJ.166/2013)</t>
  </si>
  <si>
    <t>Viagem nº:  57</t>
  </si>
  <si>
    <t>DIÁRIA(S): 7,0</t>
  </si>
  <si>
    <t>17/04/2016 12:41 a 20/04/2016 22:49</t>
  </si>
  <si>
    <t>SÃO PAULO/SP</t>
  </si>
  <si>
    <t>Participar do I Congresso Internacional de Contas Públicas.</t>
  </si>
  <si>
    <t>VANESSA DOS SANTOS</t>
  </si>
  <si>
    <t>Viagem nº:  59</t>
  </si>
  <si>
    <t>ROSANA SELL KOERICH</t>
  </si>
  <si>
    <t>14/04/2016 10:00 a 14/04/2016 23:30</t>
  </si>
  <si>
    <t>BALNEÁRIO CAMBORIÚ/SC</t>
  </si>
  <si>
    <t>Participar do 10º Encontro de Recursos Humanos do Litoral de SC, com o tema "Pessoas e organizações inteligentes geram prosperidade".</t>
  </si>
  <si>
    <t>MARTHA GODINHO MARQUES</t>
  </si>
  <si>
    <t>AUD. PÚBLICO EXTERNO</t>
  </si>
  <si>
    <t>Conduzir técnicos para participarem do 10º Encontro de Recursos Humanos do Litoral de SC, com o tema "Pessoas e organizações inteligentes geram prosperidade".</t>
  </si>
  <si>
    <t>Viagem nº:  60</t>
  </si>
  <si>
    <t>ALEXANDRE PEREIRA BASTOS</t>
  </si>
  <si>
    <t>25/04/2016 07:00 a 29/04/2016 20:00</t>
  </si>
  <si>
    <t>Auditar atos de pessoal na prefeirura municipal de Itajaí, a partir de janeiro de 2016.</t>
  </si>
  <si>
    <t>LUCIANA MARIA DE SOUZA</t>
  </si>
  <si>
    <t>RAPHAEL PERICO DUTRA</t>
  </si>
  <si>
    <t>Conduzir equipe técnica para auditar atos de pessoal na prefeirura municipal de Itajaí, a partir de janeiro de 2016.</t>
  </si>
  <si>
    <t>Viagem nº: 61</t>
  </si>
  <si>
    <t>GERALDO JOSÉ GOMES</t>
  </si>
  <si>
    <t>02/05/2016 14:00 a 05/05/2016 19:00</t>
  </si>
  <si>
    <t>MAFRA/SC</t>
  </si>
  <si>
    <t>Viagem nº:  63</t>
  </si>
  <si>
    <t>HERNEUS JOÃO DE NADAL</t>
  </si>
  <si>
    <t>22/04/2016 23:50 a 24/04/2016 15:10</t>
  </si>
  <si>
    <t>Proferir palestra em seminários eleitorais regionais, em promoção conjunta TCE/SC e MPSC.</t>
  </si>
  <si>
    <t>Conduzir técnico para proferir palestra em seminários eleitorais regionais, em promoção conjunta TCE/SC e MPSC.</t>
  </si>
  <si>
    <t>Proferir a palestra "Inovação na gestão pública: desafios e oportunidades", a pedido da ACAMOSC - Associação das Câmaras Municipais do Oeste de Santa Catarina.</t>
  </si>
  <si>
    <t>Viagem nº:  64</t>
  </si>
  <si>
    <t>DIRSO ANDERLE</t>
  </si>
  <si>
    <t>25/04/2016 08:00 a 29/04/2016 20:30</t>
  </si>
  <si>
    <t>Auditar aplicação de verbas relativas ao sistema nacional de unidades de conservação da natureza, previstas no art. 36, da Lei Federal nº 9.985/2000.</t>
  </si>
  <si>
    <t>LAURO BEPPLER FILHO</t>
  </si>
  <si>
    <t>CONTADOR</t>
  </si>
  <si>
    <t>Conduzir técnicos para auditar aplicação de verbas relativas ao sistema nacional de unidades de conservação da natureza, previstas no art. 36, da Lei Federal nº 9.985/2000.</t>
  </si>
  <si>
    <t>Viagem nº:  66</t>
  </si>
  <si>
    <t>HERVAL D'OESTE/SC</t>
  </si>
  <si>
    <t>Auditar a gestão do Regime Próprio de Previdência Social - RPPS do município de Herval d'Oeste.</t>
  </si>
  <si>
    <t>Conduzir técnicos para auditar a gestão do Regime Próprio de Previdência Social - RPPS do município de Herval d'Oeste.</t>
  </si>
  <si>
    <t>Viagem nº: 70</t>
  </si>
  <si>
    <t>ADIRCÉLIO DE MORAES FERREIRA JÚNIOS</t>
  </si>
  <si>
    <t>26/04/2016 11:26 a 01/05/2016 11:26</t>
  </si>
  <si>
    <t>Participar do Seminário International da EURORAI sobre "Diretrizes para órgãos reginais de controle externo independente".</t>
  </si>
  <si>
    <t>Viagem nº: 71</t>
  </si>
  <si>
    <t>26/04/2016 08:22 a27/04/2016 10:56</t>
  </si>
  <si>
    <t>PORTO ALEGRE/RS</t>
  </si>
  <si>
    <t>Participar do Encontro Brasileiro de Licitações e Contratações Sustentáveis, fazendo a apresentação das resoluções do TCE/SC.</t>
  </si>
  <si>
    <t>Viagem nº: 73</t>
  </si>
  <si>
    <t>SANKT PÖLTEN/AU</t>
  </si>
  <si>
    <t>WALLACE DA SILVA PEREIRA</t>
  </si>
  <si>
    <t>01/05/2016 06:20 a 03/05/2016 17:44</t>
  </si>
  <si>
    <t>CUIABÁ/MT</t>
  </si>
  <si>
    <t>Participar de reunião de apresentação do novo sistema de obras, objetivando a consecução do Sistema Nacional de Controle Orientado de Obras Públicas - SISNOOP.</t>
  </si>
  <si>
    <t>Viagem nº: 74</t>
  </si>
  <si>
    <t>DIÁRIA(S): 0,5</t>
  </si>
  <si>
    <t>JÚLIO CÉSAR SANTI</t>
  </si>
  <si>
    <t>26/04/2016 13:16 a 26/04/2016 17:43</t>
  </si>
  <si>
    <t>Inspecionar informações inerentes ao convênio firmado entre associação e movimento comunitário Rádio Paz no Valle FM e ASR Itajaí, relativo ao 34º Encontro Internacional de Missões.</t>
  </si>
  <si>
    <t>Viagem nº: 75</t>
  </si>
  <si>
    <t>JULIANA DE SÁ BRITO STRAMANDINOLI</t>
  </si>
  <si>
    <t>27/04/2016 08:00 a 27/04/2016 20:00</t>
  </si>
  <si>
    <t>SÃO BONIFÁCIO/SC</t>
  </si>
  <si>
    <r>
      <t>Inspecionar a construção do Ginásio de Esportes na comunidade Santa Maria, com área de 1.266/72 m</t>
    </r>
    <r>
      <rPr>
        <sz val="10"/>
        <color theme="1"/>
        <rFont val="Calibri"/>
        <family val="2"/>
      </rPr>
      <t>2, no valor de R$1.099.999,99.</t>
    </r>
  </si>
  <si>
    <t>JOÃO JOSÉ RAIMUNDO</t>
  </si>
  <si>
    <r>
      <t>Conduzir técnicos para inspecionar a construção do Ginásio de Esportes na comunidade Santa Maria, com área de 1.266/72 m</t>
    </r>
    <r>
      <rPr>
        <sz val="10"/>
        <color theme="1"/>
        <rFont val="Calibri"/>
        <family val="2"/>
      </rPr>
      <t>2, no valor de R$1.099.999,99.</t>
    </r>
  </si>
  <si>
    <t>Viagem nº: 76</t>
  </si>
  <si>
    <t>02/05/2016 07:00 a 06/05/2016 20:00</t>
  </si>
  <si>
    <t>CRICIÚMA, COCAL DO SUL e SÃO MARTINHO/SC]</t>
  </si>
  <si>
    <t>Auditar as obras de: a) ampliação do Presídio Santa Augusta (CT nº 169/2015), em Criciúma; b) construção da garagem de máquinas da Prefeitura Municipal de Cocal do Sul (CT nº 038/2015); c) reforma e ampliação da EEB Fridolino Hulse e construção do Centro Cultural e Esportivo Padrão (CT nº 04/2014), em São Martinho.</t>
  </si>
  <si>
    <t>GUSTAVO SIMON WESTPHAL</t>
  </si>
  <si>
    <t>ELIONORA CABRAL CHEREM ATHAYDE</t>
  </si>
  <si>
    <t>ANALISTA TÉC. GESTÃO DE  INFRAESTRUTURA</t>
  </si>
  <si>
    <t>Conduzir técnicos para auditar as obras de: a) ampliação do Presídio Santa Augusta (CT nº 169/2015), em Criciúma; b) construção da garagem de máquinas da Prefeitura Municipal de Cocal do Sul (CT nº 038/2015); c) reforma e ampliação da EEB Fridolino Hulse e construção do Centro Cultural e Esportivo Padrão (CT nº 04/2014), em São Martinho.</t>
  </si>
  <si>
    <t>ELEONORA CABRAL CHEREM ATHAYDE</t>
  </si>
  <si>
    <t>ANAL. TÉC. GESTÃO INFRAESTR.</t>
  </si>
  <si>
    <t>AUD. SUBST. CONSELHEIRO</t>
  </si>
  <si>
    <t>FONTE: Diretoria de Administração e Finanças - DAF &gt; DOTC-e nº 1940, 11/05/2016, págs. 18-19.</t>
  </si>
  <si>
    <t>Viagem nº:  33</t>
  </si>
  <si>
    <t>DIÁRIA(S): 16,0</t>
  </si>
  <si>
    <t>MARISAURA REBELATTO DOS SANTOS</t>
  </si>
  <si>
    <t>25/05/2016 14:00 a 29/05/2016 12:00</t>
  </si>
  <si>
    <t>Participar do XII Simpósio Nacional de Direito Constitucional".</t>
  </si>
  <si>
    <t>EDUARDO DE CARVALHO RÊGO</t>
  </si>
  <si>
    <t>CHEFE DE GABINETE AUDITOR</t>
  </si>
  <si>
    <t>JOSÉ ARCINO SILVA</t>
  </si>
  <si>
    <t>ASSESSOR DE CONSELHEIRO</t>
  </si>
  <si>
    <t>Viagem nº: 53</t>
  </si>
  <si>
    <t>25/05/2016 16:10 a 29/05/2016 14:20</t>
  </si>
  <si>
    <t>Viagem nº: 58</t>
  </si>
  <si>
    <t>DIÁRIA(S): 9,0</t>
  </si>
  <si>
    <t>GILSON ARISTIDES BATTISTI</t>
  </si>
  <si>
    <t>9/05/2016 11:50 a 13/05/2016 16:10</t>
  </si>
  <si>
    <t>BANDEIRANTE/SC</t>
  </si>
  <si>
    <t>Auditar OS BENEFÍCIOS FISCAIS E ECONÔMICOS CONCEDIDOS PELO MUNICÍPIO ÀS EMPRESAS INSTALADAS NO DISTRITO INDUSTRIAL</t>
  </si>
  <si>
    <t>NAJLA SAIDA FAIN</t>
  </si>
  <si>
    <t>AUD. FISCAL DE CONT. EXTERNO</t>
  </si>
  <si>
    <t>Viagem nº:  65</t>
  </si>
  <si>
    <t>9/05/2016 7:00 a 13/05/2016 20:00</t>
  </si>
  <si>
    <t>BARRA VELHA/SC</t>
  </si>
  <si>
    <t>Auditar valores pendentes em conciliação bancária de contas da prefeitura municipal.</t>
  </si>
  <si>
    <t>Conduzir técnicos para auditar valores pendentes em conciliação bancária de contas da prefeitura municipal.</t>
  </si>
  <si>
    <t>Viagem nº:  67</t>
  </si>
  <si>
    <t>DEJAIR CÉSAR TAVARES</t>
  </si>
  <si>
    <t>ITAPEMA/SC</t>
  </si>
  <si>
    <t>Auditar a execução do contrato do Prefeitura Municipal com a FAEPSUL.</t>
  </si>
  <si>
    <t>Conduzir equipe técnica para auditar a execução do contrato do Prefeitura Municipal com a FAEPSUL.</t>
  </si>
  <si>
    <t>Viagem nº:  68</t>
  </si>
  <si>
    <t>MARCELO  DE ALMEIDA SARKIS</t>
  </si>
  <si>
    <t>16/05/2016 7:00 a 20/05/2016 20:00</t>
  </si>
  <si>
    <t>Auditar as despesas da Câmara Municipal de Itajaí, relativas ao exercício de 2012.</t>
  </si>
  <si>
    <t>MARCOS ANDRÉ ALVES MONTEIRO</t>
  </si>
  <si>
    <t>Conduzir equipe técnica para auditar as despesas da Câmara Municipal de Itajaí, relativas ao exercício de 2012.</t>
  </si>
  <si>
    <t>Viagem nº:  72</t>
  </si>
  <si>
    <t>DIÁRIA(S): 4,5</t>
  </si>
  <si>
    <t>15/05/2016 16:41 a 19/05/2016 22:36</t>
  </si>
  <si>
    <t>Participar de reunião sobre procedimentos de auditoria de obras (manuais de auditoria).</t>
  </si>
  <si>
    <t>Viagem nº:  77</t>
  </si>
  <si>
    <t>DIÁRIA(S): 10,5</t>
  </si>
  <si>
    <t>09/05/2016 16:46 a 12/05/2016 22:36</t>
  </si>
  <si>
    <t>Participar do GTCON e GTREL (Grupos de trabalhos de padronização de procedimentos contábeis).</t>
  </si>
  <si>
    <t>RICARDO JOSÉ DA SILVA</t>
  </si>
  <si>
    <t>HÉLIO SILVEIRA ANTUNES</t>
  </si>
  <si>
    <t>Viagem nº:  78</t>
  </si>
  <si>
    <t>NILSOM ZANATTO</t>
  </si>
  <si>
    <t>04/05/2016 16:46 a 05/05/2016 22:36</t>
  </si>
  <si>
    <t>Participar de reunião da Rede de Informações Estratégicas para o Controle Externo - INFOCONTAS.</t>
  </si>
  <si>
    <t>EDSON JOSÉ SEHNEM</t>
  </si>
  <si>
    <t>ALEXANDRE WOLNIEWCZ</t>
  </si>
  <si>
    <t>Viagem nº: 79</t>
  </si>
  <si>
    <t>ANALISTA TÉC. GESTÃO PÚBLICA</t>
  </si>
  <si>
    <t>04/05/2016 08:00 a 04/05/2016 19:00</t>
  </si>
  <si>
    <t>GOVERNADOR CELSO RAMOS/SC</t>
  </si>
  <si>
    <t>AUDITRA A EXECUÇÃO DE SERVIÇOS DE REFORMA E AMPLIAÇÃO DA ESCOLA DE EDUCAÇÃO BÁSICA MUNICIPAL ABEL CAPELA NO VALOR DE R$ 906.577,75 - TOMADA DE PREÇOS 03/2015.</t>
  </si>
  <si>
    <t>Viagem nº:  81</t>
  </si>
  <si>
    <t>JULIANA FRANCISCONI CARDOSO</t>
  </si>
  <si>
    <t>16/05/2016 10:23 a 21/05/2016 09:10</t>
  </si>
  <si>
    <t>LISBOA/PT</t>
  </si>
  <si>
    <t>Participar do II Seminário Ibero-Americano de Direito e Controle.</t>
  </si>
  <si>
    <t>Viagem nº:  82</t>
  </si>
  <si>
    <t>09/05/2016 08:00 a 13/05/2016 20:30</t>
  </si>
  <si>
    <t>AUDITAR DESPESAS DECORRENTES DE EXECUÇÃO CONTRATUAL, REFERENTE CONTRATOS VIGENTES EM 2015, DA CIA. ÁGUAS DE JOINVILLE.</t>
  </si>
  <si>
    <t>CONDUZIR TÉCNICOS PARA AUDITAR DESPESAS DECORRENTES DE EXECUÇÃO CONTRATUAL, REFERENTE CONTRATOS VIGENTES EM 2015, DA CIA. ÁGUAS DE JOINVILLE.</t>
  </si>
  <si>
    <t>Viagem nº:  84</t>
  </si>
  <si>
    <t>Viagem nº:  85</t>
  </si>
  <si>
    <t>PAULO ROBERTO RICCIONI GONÇALVES</t>
  </si>
  <si>
    <t>DIRETOR DA DIN</t>
  </si>
  <si>
    <t>08/05/2016 18:16 a 10/05/2016 22:49</t>
  </si>
  <si>
    <t>Participar da 2ª Reunião Técnica da Rede Nacional de Indicadores Públicos - REDE INDICON.</t>
  </si>
  <si>
    <t>CELSO GUERINI</t>
  </si>
  <si>
    <t>Viagem nº: 86</t>
  </si>
  <si>
    <t>ALESSANDRO DE OLIVEIRA</t>
  </si>
  <si>
    <t>09/05/2016 16:41 a 11/05/2016 22:36</t>
  </si>
  <si>
    <t>Participar de reunião do Grupo Técnico de Relatórios - GTREL.</t>
  </si>
  <si>
    <t>Viagem nº: 87</t>
  </si>
  <si>
    <t>MARCELO TONON MEDEIROS</t>
  </si>
  <si>
    <t>16/05/2016 07:00 a 20/05/2016 20:00</t>
  </si>
  <si>
    <t>JOAÇABA/SC</t>
  </si>
  <si>
    <t>Auditar atos de pessoal na Câmara e Prefeitura Municipal de Joaçaba.</t>
  </si>
  <si>
    <t>MÁRCIA CHRISTINA MARTINS DA SILVA MAGALHÃES</t>
  </si>
  <si>
    <t>Conduzir técnico para auditar atos de pessoal na Câmara e Prefeitura Municipal de Joaçaba.</t>
  </si>
  <si>
    <t>Viagem nº: 88</t>
  </si>
  <si>
    <t>09/05/2016 07:48 a 10/05/2016 22:49</t>
  </si>
  <si>
    <t>Participar da 1ª Reunião Técnica da Rede Nacional de Indicadores Públicos - REDE INDICON.</t>
  </si>
  <si>
    <t>Participar da 1ª Reunião Técnica da Rede Nacional de Indicadores Públicos - REDE INDICON e da 2ª Reunião de Presidentes de Tribunais de Contas, promovida pelo IRB.</t>
  </si>
  <si>
    <t>Viagem nº: 89</t>
  </si>
  <si>
    <t>Viagem nº: 90</t>
  </si>
  <si>
    <t>30/05/2016 11:50 a 03/06/2016 15:00</t>
  </si>
  <si>
    <t>Ministrar palestras em seminários eleitorais regionais.</t>
  </si>
  <si>
    <t>Viagem nº: 92</t>
  </si>
  <si>
    <t>DIÁRIA(S): 3,5</t>
  </si>
  <si>
    <t>18/05/2016 06:30 a 21/05/2016 16:15</t>
  </si>
  <si>
    <t>PORTO VELHO/RO</t>
  </si>
  <si>
    <t>Participar do V Fórum de Direito Constitucional e Administrativo Aplicado aos Tribunais de Contas.</t>
  </si>
  <si>
    <t>Viagem nº: 96</t>
  </si>
  <si>
    <t>ANTÔNIO CÉSAR MALICESKI</t>
  </si>
  <si>
    <t>24/05/2016 07:00 a 24/05/2016 20:30</t>
  </si>
  <si>
    <t>ITAJAÍ e MASSARANDUBA/SC</t>
  </si>
  <si>
    <t>Auditar aquisições da EPAGRI e Secretaria Estadual de Agricultura, Programa SC Rural - Microbacias II.</t>
  </si>
  <si>
    <t>LUIZ ALEXANDRE STEINBACK</t>
  </si>
  <si>
    <t>Conduzir técnicos para auditar aquisições da EPAGRI e Secretaria Estadual de Agricultura, Programa SC Rural - Microbacias II.</t>
  </si>
  <si>
    <t>Viagem nº: 97</t>
  </si>
  <si>
    <t>31/05/2016 05:33 a 01/06/2016 22:36</t>
  </si>
  <si>
    <t>SANDRO DAROS DE LUCA</t>
  </si>
  <si>
    <t>DIÁRIA(S): 7,5</t>
  </si>
  <si>
    <t>PAULO CÉSAR SALUM</t>
  </si>
  <si>
    <t>31/05/2016 15:00 a 02/06/2016 22:00</t>
  </si>
  <si>
    <t>Participar do I Fórum de Controle Interno.</t>
  </si>
  <si>
    <t>GYANE CARPES BERTELLI</t>
  </si>
  <si>
    <t>Conduzir técnicos para participar do I Fórum de Controle Interno.</t>
  </si>
  <si>
    <t>CARLOS TRAMONTIN</t>
  </si>
  <si>
    <t>DIRETOR DA DGCE</t>
  </si>
  <si>
    <t>ALEXÂNDRE FONSECA DE OLIVEIRA</t>
  </si>
  <si>
    <t>DIRETOR DGCE</t>
  </si>
  <si>
    <t>CONS. PRESIDENTE</t>
  </si>
  <si>
    <t>MARCELO DE ALMEIDA SARKIS</t>
  </si>
  <si>
    <t>FONTE: Diretoria de Administração e Finanças - DAF &gt; DOTC-e nº 1960, 10/06/2016, pág.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</si>
</sst>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_-;\-* #,##0.0_-;_-* &quot;-&quot;??_-;_-@_-"/>
    <numFmt numFmtId="165" formatCode="#,##0.0_ ;\-#,##0.0\ "/>
    <numFmt numFmtId="166" formatCode="_-* #,##0_-;\-* #,##0_-;_-* &quot;-&quot;??_-;_-@_-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43" fontId="0" fillId="0" borderId="0" xfId="1" applyFont="1"/>
    <xf numFmtId="165" fontId="7" fillId="6" borderId="8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167" fontId="8" fillId="0" borderId="1" xfId="1" applyNumberFormat="1" applyFont="1" applyFill="1" applyBorder="1" applyAlignment="1">
      <alignment horizontal="left" vertical="center" indent="5"/>
    </xf>
    <xf numFmtId="43" fontId="3" fillId="0" borderId="0" xfId="0" applyNumberFormat="1" applyFont="1"/>
    <xf numFmtId="164" fontId="4" fillId="3" borderId="2" xfId="1" applyNumberFormat="1" applyFont="1" applyFill="1" applyBorder="1" applyAlignment="1"/>
    <xf numFmtId="166" fontId="4" fillId="3" borderId="2" xfId="1" applyNumberFormat="1" applyFont="1" applyFill="1" applyBorder="1"/>
    <xf numFmtId="43" fontId="4" fillId="3" borderId="2" xfId="1" applyFont="1" applyFill="1" applyBorder="1"/>
    <xf numFmtId="43" fontId="2" fillId="4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/>
    <xf numFmtId="0" fontId="10" fillId="2" borderId="3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5" borderId="2" xfId="0" applyNumberFormat="1" applyFont="1" applyFill="1" applyBorder="1"/>
    <xf numFmtId="164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43" fontId="7" fillId="6" borderId="8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7" fillId="6" borderId="8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  <xf numFmtId="43" fontId="1" fillId="0" borderId="2" xfId="1" applyFont="1" applyFill="1" applyBorder="1" applyAlignment="1">
      <alignment vertical="center"/>
    </xf>
    <xf numFmtId="43" fontId="0" fillId="0" borderId="2" xfId="1" applyFont="1" applyFill="1" applyBorder="1"/>
    <xf numFmtId="0" fontId="2" fillId="4" borderId="1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justify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Border="1" applyAlignment="1">
      <alignment horizontal="justify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9" fillId="8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7" borderId="0" xfId="0" applyFont="1" applyFill="1" applyBorder="1" applyAlignment="1">
      <alignment horizontal="justify" vertical="center"/>
    </xf>
    <xf numFmtId="0" fontId="0" fillId="0" borderId="0" xfId="0" applyFill="1" applyAlignment="1" applyProtection="1">
      <alignment horizontal="left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selection activeCell="D26" sqref="D26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8" t="s">
        <v>17</v>
      </c>
      <c r="B1" s="48"/>
      <c r="C1" s="48"/>
      <c r="D1" s="48"/>
      <c r="E1" s="48"/>
    </row>
    <row r="2" spans="1:5" x14ac:dyDescent="0.25">
      <c r="A2" s="12" t="s">
        <v>25</v>
      </c>
      <c r="B2" s="13" t="s">
        <v>24</v>
      </c>
      <c r="C2" s="14" t="s">
        <v>7</v>
      </c>
      <c r="D2" s="15" t="s">
        <v>0</v>
      </c>
      <c r="E2" s="16">
        <f>D4</f>
        <v>1588</v>
      </c>
    </row>
    <row r="3" spans="1:5" x14ac:dyDescent="0.25">
      <c r="A3" s="49" t="s">
        <v>21</v>
      </c>
      <c r="B3" s="50"/>
      <c r="C3" s="51" t="s">
        <v>18</v>
      </c>
      <c r="D3" s="52"/>
      <c r="E3" s="52"/>
    </row>
    <row r="4" spans="1:5" x14ac:dyDescent="0.25">
      <c r="A4" s="21" t="s">
        <v>3</v>
      </c>
      <c r="B4" s="17">
        <v>2</v>
      </c>
      <c r="C4" s="18" t="s">
        <v>5</v>
      </c>
      <c r="D4" s="19">
        <v>1588</v>
      </c>
      <c r="E4" s="20" t="s">
        <v>6</v>
      </c>
    </row>
    <row r="5" spans="1:5" x14ac:dyDescent="0.25">
      <c r="A5" s="21" t="s">
        <v>2</v>
      </c>
      <c r="B5" s="20" t="s">
        <v>26</v>
      </c>
      <c r="C5" s="20"/>
      <c r="D5" s="20"/>
      <c r="E5" s="20"/>
    </row>
    <row r="6" spans="1:5" x14ac:dyDescent="0.25">
      <c r="A6" s="21" t="s">
        <v>1</v>
      </c>
      <c r="B6" s="20" t="s">
        <v>22</v>
      </c>
      <c r="C6" s="20"/>
      <c r="D6" s="20"/>
      <c r="E6" s="20"/>
    </row>
    <row r="7" spans="1:5" x14ac:dyDescent="0.25">
      <c r="A7" s="21" t="s">
        <v>4</v>
      </c>
      <c r="B7" s="37" t="s">
        <v>27</v>
      </c>
      <c r="C7" s="37"/>
      <c r="D7" s="37"/>
      <c r="E7" s="37"/>
    </row>
    <row r="8" spans="1:5" x14ac:dyDescent="0.25">
      <c r="A8" s="12" t="s">
        <v>28</v>
      </c>
      <c r="B8" s="13" t="s">
        <v>20</v>
      </c>
      <c r="C8" s="14" t="s">
        <v>7</v>
      </c>
      <c r="D8" s="15" t="s">
        <v>0</v>
      </c>
      <c r="E8" s="16">
        <f>D10</f>
        <v>794</v>
      </c>
    </row>
    <row r="9" spans="1:5" x14ac:dyDescent="0.25">
      <c r="A9" s="49" t="s">
        <v>29</v>
      </c>
      <c r="B9" s="50"/>
      <c r="C9" s="51" t="s">
        <v>30</v>
      </c>
      <c r="D9" s="52"/>
      <c r="E9" s="52"/>
    </row>
    <row r="10" spans="1:5" x14ac:dyDescent="0.25">
      <c r="A10" s="21" t="s">
        <v>3</v>
      </c>
      <c r="B10" s="17">
        <v>1</v>
      </c>
      <c r="C10" s="18" t="s">
        <v>5</v>
      </c>
      <c r="D10" s="19">
        <v>794</v>
      </c>
      <c r="E10" s="20" t="s">
        <v>6</v>
      </c>
    </row>
    <row r="11" spans="1:5" x14ac:dyDescent="0.25">
      <c r="A11" s="21" t="s">
        <v>2</v>
      </c>
      <c r="B11" s="20" t="s">
        <v>31</v>
      </c>
      <c r="C11" s="20"/>
      <c r="D11" s="20"/>
      <c r="E11" s="20"/>
    </row>
    <row r="12" spans="1:5" x14ac:dyDescent="0.25">
      <c r="A12" s="21" t="s">
        <v>1</v>
      </c>
      <c r="B12" s="37" t="s">
        <v>23</v>
      </c>
      <c r="C12" s="37"/>
      <c r="D12" s="37"/>
      <c r="E12" s="37"/>
    </row>
    <row r="13" spans="1:5" x14ac:dyDescent="0.25">
      <c r="A13" s="21" t="s">
        <v>4</v>
      </c>
      <c r="B13" s="37" t="s">
        <v>32</v>
      </c>
      <c r="C13" s="37"/>
      <c r="D13" s="37"/>
      <c r="E13" s="37"/>
    </row>
    <row r="14" spans="1:5" ht="15" customHeight="1" x14ac:dyDescent="0.25">
      <c r="A14" s="40" t="s">
        <v>8</v>
      </c>
      <c r="B14" s="41"/>
      <c r="C14" s="46" t="s">
        <v>9</v>
      </c>
      <c r="D14" s="46"/>
      <c r="E14" s="7">
        <v>12.5</v>
      </c>
    </row>
    <row r="15" spans="1:5" ht="15" customHeight="1" x14ac:dyDescent="0.25">
      <c r="A15" s="42"/>
      <c r="B15" s="43"/>
      <c r="C15" s="46" t="s">
        <v>10</v>
      </c>
      <c r="D15" s="46"/>
      <c r="E15" s="8">
        <v>7</v>
      </c>
    </row>
    <row r="16" spans="1:5" s="2" customFormat="1" ht="15" customHeight="1" x14ac:dyDescent="0.25">
      <c r="A16" s="42"/>
      <c r="B16" s="43"/>
      <c r="C16" s="46" t="s">
        <v>11</v>
      </c>
      <c r="D16" s="46"/>
      <c r="E16" s="8">
        <v>3</v>
      </c>
    </row>
    <row r="17" spans="1:5" s="2" customFormat="1" ht="15" customHeight="1" x14ac:dyDescent="0.25">
      <c r="A17" s="44"/>
      <c r="B17" s="45"/>
      <c r="C17" s="47" t="s">
        <v>16</v>
      </c>
      <c r="D17" s="46"/>
      <c r="E17" s="9">
        <v>7300</v>
      </c>
    </row>
    <row r="18" spans="1:5" s="2" customFormat="1" x14ac:dyDescent="0.25">
      <c r="A18" s="38" t="s">
        <v>12</v>
      </c>
      <c r="B18" s="39"/>
      <c r="C18" s="23" t="s">
        <v>13</v>
      </c>
      <c r="D18" s="23" t="s">
        <v>14</v>
      </c>
      <c r="E18" s="10" t="s">
        <v>15</v>
      </c>
    </row>
    <row r="19" spans="1:5" s="2" customFormat="1" x14ac:dyDescent="0.25">
      <c r="A19" s="35" t="s">
        <v>21</v>
      </c>
      <c r="B19" s="36"/>
      <c r="C19" s="4" t="s">
        <v>18</v>
      </c>
      <c r="D19" s="5">
        <v>2</v>
      </c>
      <c r="E19" s="11">
        <v>1588</v>
      </c>
    </row>
    <row r="20" spans="1:5" s="2" customFormat="1" x14ac:dyDescent="0.25">
      <c r="A20" s="35" t="s">
        <v>29</v>
      </c>
      <c r="B20" s="36"/>
      <c r="C20" s="4" t="s">
        <v>30</v>
      </c>
      <c r="D20" s="5">
        <v>1</v>
      </c>
      <c r="E20" s="11">
        <v>794</v>
      </c>
    </row>
    <row r="21" spans="1:5" s="2" customFormat="1" x14ac:dyDescent="0.25">
      <c r="A21" s="32" t="s">
        <v>19</v>
      </c>
      <c r="B21" s="33"/>
      <c r="C21" s="33"/>
      <c r="D21" s="3">
        <f>SUM(D19:D20)</f>
        <v>3</v>
      </c>
      <c r="E21" s="22">
        <f>SUM(E19:E20)</f>
        <v>2382</v>
      </c>
    </row>
    <row r="22" spans="1:5" s="2" customFormat="1" x14ac:dyDescent="0.25">
      <c r="A22" s="34" t="s">
        <v>33</v>
      </c>
      <c r="B22" s="34"/>
      <c r="C22" s="34"/>
      <c r="D22" s="34"/>
      <c r="E22" s="34"/>
    </row>
    <row r="23" spans="1:5" x14ac:dyDescent="0.25">
      <c r="E23" s="6"/>
    </row>
    <row r="24" spans="1:5" x14ac:dyDescent="0.25">
      <c r="E24" s="6"/>
    </row>
  </sheetData>
  <mergeCells count="18">
    <mergeCell ref="A1:E1"/>
    <mergeCell ref="A3:B3"/>
    <mergeCell ref="C3:E3"/>
    <mergeCell ref="B7:E7"/>
    <mergeCell ref="A9:B9"/>
    <mergeCell ref="C9:E9"/>
    <mergeCell ref="A21:C21"/>
    <mergeCell ref="A22:E22"/>
    <mergeCell ref="A19:B19"/>
    <mergeCell ref="A20:B20"/>
    <mergeCell ref="B12:E12"/>
    <mergeCell ref="B13:E13"/>
    <mergeCell ref="A18:B18"/>
    <mergeCell ref="A14:B17"/>
    <mergeCell ref="C14:D14"/>
    <mergeCell ref="C15:D15"/>
    <mergeCell ref="C16:D16"/>
    <mergeCell ref="C17:D17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5"/>
  <sheetViews>
    <sheetView topLeftCell="A202" zoomScaleNormal="100" workbookViewId="0">
      <selection activeCell="H225" sqref="H224:H225"/>
    </sheetView>
  </sheetViews>
  <sheetFormatPr defaultRowHeight="15" x14ac:dyDescent="0.25"/>
  <cols>
    <col min="1" max="1" width="13.85546875" style="1" customWidth="1"/>
    <col min="2" max="2" width="29.28515625" style="1" customWidth="1"/>
    <col min="3" max="3" width="23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8" t="s">
        <v>17</v>
      </c>
      <c r="B1" s="48"/>
      <c r="C1" s="48"/>
      <c r="D1" s="48"/>
      <c r="E1" s="48"/>
    </row>
    <row r="2" spans="1:5" x14ac:dyDescent="0.25">
      <c r="A2" s="12" t="s">
        <v>34</v>
      </c>
      <c r="B2" s="13" t="s">
        <v>35</v>
      </c>
      <c r="C2" s="14" t="s">
        <v>36</v>
      </c>
      <c r="D2" s="15" t="s">
        <v>0</v>
      </c>
      <c r="E2" s="16">
        <f>D4+D9</f>
        <v>2937.6</v>
      </c>
    </row>
    <row r="3" spans="1:5" x14ac:dyDescent="0.25">
      <c r="A3" s="49" t="s">
        <v>37</v>
      </c>
      <c r="B3" s="50"/>
      <c r="C3" s="51" t="s">
        <v>38</v>
      </c>
      <c r="D3" s="52"/>
      <c r="E3" s="52"/>
    </row>
    <row r="4" spans="1:5" x14ac:dyDescent="0.25">
      <c r="A4" s="21" t="s">
        <v>3</v>
      </c>
      <c r="B4" s="17">
        <v>4</v>
      </c>
      <c r="C4" s="18" t="s">
        <v>5</v>
      </c>
      <c r="D4" s="19">
        <v>1468.8</v>
      </c>
      <c r="E4" s="20" t="s">
        <v>39</v>
      </c>
    </row>
    <row r="5" spans="1:5" x14ac:dyDescent="0.25">
      <c r="A5" s="21" t="s">
        <v>2</v>
      </c>
      <c r="B5" s="20" t="s">
        <v>40</v>
      </c>
      <c r="C5" s="20"/>
      <c r="D5" s="20"/>
      <c r="E5" s="20"/>
    </row>
    <row r="6" spans="1:5" x14ac:dyDescent="0.25">
      <c r="A6" s="21" t="s">
        <v>1</v>
      </c>
      <c r="B6" s="20" t="s">
        <v>41</v>
      </c>
      <c r="C6" s="20"/>
      <c r="D6" s="20"/>
      <c r="E6" s="20"/>
    </row>
    <row r="7" spans="1:5" ht="42" customHeight="1" x14ac:dyDescent="0.25">
      <c r="A7" s="21" t="s">
        <v>4</v>
      </c>
      <c r="B7" s="37" t="s">
        <v>42</v>
      </c>
      <c r="C7" s="37"/>
      <c r="D7" s="37"/>
      <c r="E7" s="37"/>
    </row>
    <row r="8" spans="1:5" x14ac:dyDescent="0.25">
      <c r="A8" s="49" t="s">
        <v>43</v>
      </c>
      <c r="B8" s="50"/>
      <c r="C8" s="51" t="s">
        <v>38</v>
      </c>
      <c r="D8" s="52"/>
      <c r="E8" s="52"/>
    </row>
    <row r="9" spans="1:5" x14ac:dyDescent="0.25">
      <c r="A9" s="21" t="s">
        <v>3</v>
      </c>
      <c r="B9" s="17">
        <v>4</v>
      </c>
      <c r="C9" s="18" t="s">
        <v>5</v>
      </c>
      <c r="D9" s="19">
        <v>1468.8</v>
      </c>
      <c r="E9" s="20" t="s">
        <v>39</v>
      </c>
    </row>
    <row r="10" spans="1:5" x14ac:dyDescent="0.25">
      <c r="A10" s="21" t="s">
        <v>2</v>
      </c>
      <c r="B10" s="20" t="s">
        <v>40</v>
      </c>
      <c r="C10" s="20"/>
      <c r="D10" s="20"/>
      <c r="E10" s="20"/>
    </row>
    <row r="11" spans="1:5" x14ac:dyDescent="0.25">
      <c r="A11" s="21" t="s">
        <v>1</v>
      </c>
      <c r="B11" s="20" t="s">
        <v>41</v>
      </c>
      <c r="C11" s="20"/>
      <c r="D11" s="20"/>
      <c r="E11" s="20"/>
    </row>
    <row r="12" spans="1:5" ht="39.75" customHeight="1" x14ac:dyDescent="0.25">
      <c r="A12" s="21" t="s">
        <v>4</v>
      </c>
      <c r="B12" s="37" t="s">
        <v>42</v>
      </c>
      <c r="C12" s="37"/>
      <c r="D12" s="37"/>
      <c r="E12" s="37"/>
    </row>
    <row r="13" spans="1:5" x14ac:dyDescent="0.25">
      <c r="A13" s="12" t="s">
        <v>44</v>
      </c>
      <c r="B13" s="13" t="s">
        <v>45</v>
      </c>
      <c r="C13" s="14" t="s">
        <v>7</v>
      </c>
      <c r="D13" s="15" t="s">
        <v>0</v>
      </c>
      <c r="E13" s="16">
        <f>D15</f>
        <v>4077.84</v>
      </c>
    </row>
    <row r="14" spans="1:5" x14ac:dyDescent="0.25">
      <c r="A14" s="49" t="s">
        <v>46</v>
      </c>
      <c r="B14" s="50"/>
      <c r="C14" s="51" t="s">
        <v>47</v>
      </c>
      <c r="D14" s="52"/>
      <c r="E14" s="52"/>
    </row>
    <row r="15" spans="1:5" x14ac:dyDescent="0.25">
      <c r="A15" s="21" t="s">
        <v>3</v>
      </c>
      <c r="B15" s="17">
        <v>6</v>
      </c>
      <c r="C15" s="18" t="s">
        <v>5</v>
      </c>
      <c r="D15" s="19">
        <v>4077.84</v>
      </c>
      <c r="E15" s="20" t="s">
        <v>6</v>
      </c>
    </row>
    <row r="16" spans="1:5" x14ac:dyDescent="0.25">
      <c r="A16" s="21" t="s">
        <v>2</v>
      </c>
      <c r="B16" s="20" t="s">
        <v>48</v>
      </c>
      <c r="C16" s="20"/>
      <c r="D16" s="20"/>
      <c r="E16" s="20"/>
    </row>
    <row r="17" spans="1:5" x14ac:dyDescent="0.25">
      <c r="A17" s="21" t="s">
        <v>1</v>
      </c>
      <c r="B17" s="20" t="s">
        <v>49</v>
      </c>
      <c r="C17" s="20"/>
      <c r="D17" s="20"/>
      <c r="E17" s="20"/>
    </row>
    <row r="18" spans="1:5" ht="27.75" customHeight="1" x14ac:dyDescent="0.25">
      <c r="A18" s="21" t="s">
        <v>4</v>
      </c>
      <c r="B18" s="37" t="s">
        <v>50</v>
      </c>
      <c r="C18" s="37"/>
      <c r="D18" s="37"/>
      <c r="E18" s="37"/>
    </row>
    <row r="19" spans="1:5" x14ac:dyDescent="0.25">
      <c r="A19" s="12" t="s">
        <v>51</v>
      </c>
      <c r="B19" s="13" t="s">
        <v>45</v>
      </c>
      <c r="C19" s="14" t="s">
        <v>7</v>
      </c>
      <c r="D19" s="15" t="s">
        <v>0</v>
      </c>
      <c r="E19" s="16">
        <f>D21</f>
        <v>3089.58</v>
      </c>
    </row>
    <row r="20" spans="1:5" x14ac:dyDescent="0.25">
      <c r="A20" s="49" t="s">
        <v>52</v>
      </c>
      <c r="B20" s="50"/>
      <c r="C20" s="51" t="s">
        <v>38</v>
      </c>
      <c r="D20" s="52"/>
      <c r="E20" s="52"/>
    </row>
    <row r="21" spans="1:5" x14ac:dyDescent="0.25">
      <c r="A21" s="21" t="s">
        <v>3</v>
      </c>
      <c r="B21" s="17">
        <v>6</v>
      </c>
      <c r="C21" s="18" t="s">
        <v>5</v>
      </c>
      <c r="D21" s="19">
        <v>3089.58</v>
      </c>
      <c r="E21" s="20" t="s">
        <v>6</v>
      </c>
    </row>
    <row r="22" spans="1:5" x14ac:dyDescent="0.25">
      <c r="A22" s="21" t="s">
        <v>2</v>
      </c>
      <c r="B22" s="20" t="s">
        <v>48</v>
      </c>
      <c r="C22" s="20"/>
      <c r="D22" s="20"/>
      <c r="E22" s="20"/>
    </row>
    <row r="23" spans="1:5" x14ac:dyDescent="0.25">
      <c r="A23" s="21" t="s">
        <v>1</v>
      </c>
      <c r="B23" s="20" t="s">
        <v>49</v>
      </c>
      <c r="C23" s="20"/>
      <c r="D23" s="20"/>
      <c r="E23" s="20"/>
    </row>
    <row r="24" spans="1:5" ht="31.5" customHeight="1" x14ac:dyDescent="0.25">
      <c r="A24" s="21" t="s">
        <v>4</v>
      </c>
      <c r="B24" s="37" t="s">
        <v>50</v>
      </c>
      <c r="C24" s="37"/>
      <c r="D24" s="37"/>
      <c r="E24" s="37"/>
    </row>
    <row r="25" spans="1:5" x14ac:dyDescent="0.25">
      <c r="A25" s="12" t="s">
        <v>53</v>
      </c>
      <c r="B25" s="13" t="s">
        <v>24</v>
      </c>
      <c r="C25" s="14" t="s">
        <v>7</v>
      </c>
      <c r="D25" s="15" t="s">
        <v>0</v>
      </c>
      <c r="E25" s="16">
        <f>D27</f>
        <v>1588</v>
      </c>
    </row>
    <row r="26" spans="1:5" x14ac:dyDescent="0.25">
      <c r="A26" s="49" t="s">
        <v>54</v>
      </c>
      <c r="B26" s="50"/>
      <c r="C26" s="51" t="s">
        <v>55</v>
      </c>
      <c r="D26" s="52"/>
      <c r="E26" s="52"/>
    </row>
    <row r="27" spans="1:5" x14ac:dyDescent="0.25">
      <c r="A27" s="21" t="s">
        <v>3</v>
      </c>
      <c r="B27" s="17">
        <v>2</v>
      </c>
      <c r="C27" s="18" t="s">
        <v>5</v>
      </c>
      <c r="D27" s="19">
        <v>1588</v>
      </c>
      <c r="E27" s="20" t="s">
        <v>6</v>
      </c>
    </row>
    <row r="28" spans="1:5" x14ac:dyDescent="0.25">
      <c r="A28" s="21" t="s">
        <v>2</v>
      </c>
      <c r="B28" s="20" t="s">
        <v>56</v>
      </c>
      <c r="C28" s="20"/>
      <c r="D28" s="20"/>
      <c r="E28" s="20"/>
    </row>
    <row r="29" spans="1:5" x14ac:dyDescent="0.25">
      <c r="A29" s="21" t="s">
        <v>1</v>
      </c>
      <c r="B29" s="20" t="s">
        <v>23</v>
      </c>
      <c r="C29" s="20"/>
      <c r="D29" s="20"/>
      <c r="E29" s="20"/>
    </row>
    <row r="30" spans="1:5" x14ac:dyDescent="0.25">
      <c r="A30" s="21" t="s">
        <v>4</v>
      </c>
      <c r="B30" s="37" t="s">
        <v>57</v>
      </c>
      <c r="C30" s="37"/>
      <c r="D30" s="37"/>
      <c r="E30" s="37"/>
    </row>
    <row r="31" spans="1:5" x14ac:dyDescent="0.25">
      <c r="A31" s="12" t="s">
        <v>58</v>
      </c>
      <c r="B31" s="13" t="s">
        <v>59</v>
      </c>
      <c r="C31" s="14" t="s">
        <v>60</v>
      </c>
      <c r="D31" s="15" t="s">
        <v>0</v>
      </c>
      <c r="E31" s="16">
        <f>D33+D38+D43</f>
        <v>5202</v>
      </c>
    </row>
    <row r="32" spans="1:5" x14ac:dyDescent="0.25">
      <c r="A32" s="49" t="s">
        <v>61</v>
      </c>
      <c r="B32" s="50"/>
      <c r="C32" s="51" t="s">
        <v>38</v>
      </c>
      <c r="D32" s="52"/>
      <c r="E32" s="52"/>
    </row>
    <row r="33" spans="1:5" x14ac:dyDescent="0.25">
      <c r="A33" s="21" t="s">
        <v>3</v>
      </c>
      <c r="B33" s="17">
        <v>5</v>
      </c>
      <c r="C33" s="18" t="s">
        <v>5</v>
      </c>
      <c r="D33" s="19">
        <v>1836</v>
      </c>
      <c r="E33" s="20" t="s">
        <v>39</v>
      </c>
    </row>
    <row r="34" spans="1:5" x14ac:dyDescent="0.25">
      <c r="A34" s="21" t="s">
        <v>2</v>
      </c>
      <c r="B34" s="20" t="s">
        <v>62</v>
      </c>
      <c r="C34" s="20"/>
      <c r="D34" s="20"/>
      <c r="E34" s="20"/>
    </row>
    <row r="35" spans="1:5" x14ac:dyDescent="0.25">
      <c r="A35" s="21" t="s">
        <v>1</v>
      </c>
      <c r="B35" s="20" t="s">
        <v>71</v>
      </c>
      <c r="C35" s="20"/>
      <c r="D35" s="20"/>
      <c r="E35" s="20"/>
    </row>
    <row r="36" spans="1:5" x14ac:dyDescent="0.25">
      <c r="A36" s="21" t="s">
        <v>4</v>
      </c>
      <c r="B36" s="37" t="s">
        <v>63</v>
      </c>
      <c r="C36" s="37"/>
      <c r="D36" s="37"/>
      <c r="E36" s="37"/>
    </row>
    <row r="37" spans="1:5" x14ac:dyDescent="0.25">
      <c r="A37" s="49" t="s">
        <v>64</v>
      </c>
      <c r="B37" s="50"/>
      <c r="C37" s="51" t="s">
        <v>38</v>
      </c>
      <c r="D37" s="52"/>
      <c r="E37" s="52"/>
    </row>
    <row r="38" spans="1:5" x14ac:dyDescent="0.25">
      <c r="A38" s="21" t="s">
        <v>3</v>
      </c>
      <c r="B38" s="17">
        <v>5</v>
      </c>
      <c r="C38" s="18" t="s">
        <v>5</v>
      </c>
      <c r="D38" s="19">
        <v>1836</v>
      </c>
      <c r="E38" s="20" t="s">
        <v>39</v>
      </c>
    </row>
    <row r="39" spans="1:5" x14ac:dyDescent="0.25">
      <c r="A39" s="21" t="s">
        <v>2</v>
      </c>
      <c r="B39" s="20" t="s">
        <v>62</v>
      </c>
      <c r="C39" s="20"/>
      <c r="D39" s="20"/>
      <c r="E39" s="20"/>
    </row>
    <row r="40" spans="1:5" x14ac:dyDescent="0.25">
      <c r="A40" s="21" t="s">
        <v>1</v>
      </c>
      <c r="B40" s="20" t="s">
        <v>71</v>
      </c>
      <c r="C40" s="20"/>
      <c r="D40" s="20"/>
      <c r="E40" s="20"/>
    </row>
    <row r="41" spans="1:5" x14ac:dyDescent="0.25">
      <c r="A41" s="21" t="s">
        <v>4</v>
      </c>
      <c r="B41" s="37" t="s">
        <v>63</v>
      </c>
      <c r="C41" s="37"/>
      <c r="D41" s="37"/>
      <c r="E41" s="37"/>
    </row>
    <row r="42" spans="1:5" x14ac:dyDescent="0.25">
      <c r="A42" s="49" t="s">
        <v>65</v>
      </c>
      <c r="B42" s="50"/>
      <c r="C42" s="51" t="s">
        <v>66</v>
      </c>
      <c r="D42" s="52"/>
      <c r="E42" s="52"/>
    </row>
    <row r="43" spans="1:5" x14ac:dyDescent="0.25">
      <c r="A43" s="21" t="s">
        <v>3</v>
      </c>
      <c r="B43" s="17">
        <v>5</v>
      </c>
      <c r="C43" s="18" t="s">
        <v>5</v>
      </c>
      <c r="D43" s="19">
        <v>1530</v>
      </c>
      <c r="E43" s="20" t="s">
        <v>39</v>
      </c>
    </row>
    <row r="44" spans="1:5" x14ac:dyDescent="0.25">
      <c r="A44" s="21" t="s">
        <v>2</v>
      </c>
      <c r="B44" s="20" t="s">
        <v>62</v>
      </c>
      <c r="C44" s="20"/>
      <c r="D44" s="20"/>
      <c r="E44" s="20"/>
    </row>
    <row r="45" spans="1:5" x14ac:dyDescent="0.25">
      <c r="A45" s="21" t="s">
        <v>1</v>
      </c>
      <c r="B45" s="20" t="s">
        <v>71</v>
      </c>
      <c r="C45" s="20"/>
      <c r="D45" s="20"/>
      <c r="E45" s="20"/>
    </row>
    <row r="46" spans="1:5" ht="29.25" customHeight="1" x14ac:dyDescent="0.25">
      <c r="A46" s="21" t="s">
        <v>4</v>
      </c>
      <c r="B46" s="37" t="s">
        <v>67</v>
      </c>
      <c r="C46" s="37"/>
      <c r="D46" s="37"/>
      <c r="E46" s="37"/>
    </row>
    <row r="47" spans="1:5" x14ac:dyDescent="0.25">
      <c r="A47" s="12" t="s">
        <v>68</v>
      </c>
      <c r="B47" s="13" t="s">
        <v>59</v>
      </c>
      <c r="C47" s="14" t="s">
        <v>60</v>
      </c>
      <c r="D47" s="15" t="s">
        <v>0</v>
      </c>
      <c r="E47" s="16">
        <f>D49+D54+D59</f>
        <v>5202</v>
      </c>
    </row>
    <row r="48" spans="1:5" x14ac:dyDescent="0.25">
      <c r="A48" s="49" t="s">
        <v>69</v>
      </c>
      <c r="B48" s="50"/>
      <c r="C48" s="51" t="s">
        <v>38</v>
      </c>
      <c r="D48" s="52"/>
      <c r="E48" s="52"/>
    </row>
    <row r="49" spans="1:5" x14ac:dyDescent="0.25">
      <c r="A49" s="21" t="s">
        <v>3</v>
      </c>
      <c r="B49" s="17">
        <v>5</v>
      </c>
      <c r="C49" s="18" t="s">
        <v>5</v>
      </c>
      <c r="D49" s="19">
        <v>1836</v>
      </c>
      <c r="E49" s="20" t="s">
        <v>39</v>
      </c>
    </row>
    <row r="50" spans="1:5" x14ac:dyDescent="0.25">
      <c r="A50" s="21" t="s">
        <v>2</v>
      </c>
      <c r="B50" s="20" t="s">
        <v>70</v>
      </c>
      <c r="C50" s="20"/>
      <c r="D50" s="20"/>
      <c r="E50" s="20"/>
    </row>
    <row r="51" spans="1:5" x14ac:dyDescent="0.25">
      <c r="A51" s="21" t="s">
        <v>1</v>
      </c>
      <c r="B51" s="20" t="s">
        <v>72</v>
      </c>
      <c r="C51" s="20"/>
      <c r="D51" s="20"/>
      <c r="E51" s="20"/>
    </row>
    <row r="52" spans="1:5" ht="42.75" customHeight="1" x14ac:dyDescent="0.25">
      <c r="A52" s="21" t="s">
        <v>4</v>
      </c>
      <c r="B52" s="37" t="s">
        <v>73</v>
      </c>
      <c r="C52" s="37"/>
      <c r="D52" s="37"/>
      <c r="E52" s="37"/>
    </row>
    <row r="53" spans="1:5" x14ac:dyDescent="0.25">
      <c r="A53" s="49" t="s">
        <v>74</v>
      </c>
      <c r="B53" s="50"/>
      <c r="C53" s="51" t="s">
        <v>38</v>
      </c>
      <c r="D53" s="52"/>
      <c r="E53" s="52"/>
    </row>
    <row r="54" spans="1:5" x14ac:dyDescent="0.25">
      <c r="A54" s="21" t="s">
        <v>3</v>
      </c>
      <c r="B54" s="17">
        <v>5</v>
      </c>
      <c r="C54" s="18" t="s">
        <v>5</v>
      </c>
      <c r="D54" s="19">
        <v>1836</v>
      </c>
      <c r="E54" s="20" t="s">
        <v>39</v>
      </c>
    </row>
    <row r="55" spans="1:5" x14ac:dyDescent="0.25">
      <c r="A55" s="21" t="s">
        <v>2</v>
      </c>
      <c r="B55" s="20" t="s">
        <v>70</v>
      </c>
      <c r="C55" s="20"/>
      <c r="D55" s="20"/>
      <c r="E55" s="20"/>
    </row>
    <row r="56" spans="1:5" x14ac:dyDescent="0.25">
      <c r="A56" s="21" t="s">
        <v>1</v>
      </c>
      <c r="B56" s="20" t="s">
        <v>72</v>
      </c>
      <c r="C56" s="20"/>
      <c r="D56" s="20"/>
      <c r="E56" s="20"/>
    </row>
    <row r="57" spans="1:5" ht="43.5" customHeight="1" x14ac:dyDescent="0.25">
      <c r="A57" s="21" t="s">
        <v>4</v>
      </c>
      <c r="B57" s="37" t="s">
        <v>73</v>
      </c>
      <c r="C57" s="37"/>
      <c r="D57" s="37"/>
      <c r="E57" s="37"/>
    </row>
    <row r="58" spans="1:5" x14ac:dyDescent="0.25">
      <c r="A58" s="49" t="s">
        <v>75</v>
      </c>
      <c r="B58" s="50"/>
      <c r="C58" s="51" t="s">
        <v>66</v>
      </c>
      <c r="D58" s="52"/>
      <c r="E58" s="52"/>
    </row>
    <row r="59" spans="1:5" x14ac:dyDescent="0.25">
      <c r="A59" s="21" t="s">
        <v>3</v>
      </c>
      <c r="B59" s="17">
        <v>5</v>
      </c>
      <c r="C59" s="18" t="s">
        <v>5</v>
      </c>
      <c r="D59" s="19">
        <v>1530</v>
      </c>
      <c r="E59" s="20" t="s">
        <v>39</v>
      </c>
    </row>
    <row r="60" spans="1:5" x14ac:dyDescent="0.25">
      <c r="A60" s="21" t="s">
        <v>2</v>
      </c>
      <c r="B60" s="20" t="s">
        <v>70</v>
      </c>
      <c r="C60" s="20"/>
      <c r="D60" s="20"/>
      <c r="E60" s="20"/>
    </row>
    <row r="61" spans="1:5" x14ac:dyDescent="0.25">
      <c r="A61" s="21" t="s">
        <v>1</v>
      </c>
      <c r="B61" s="20" t="s">
        <v>72</v>
      </c>
      <c r="C61" s="20"/>
      <c r="D61" s="20"/>
      <c r="E61" s="20"/>
    </row>
    <row r="62" spans="1:5" ht="42.75" customHeight="1" x14ac:dyDescent="0.25">
      <c r="A62" s="21" t="s">
        <v>4</v>
      </c>
      <c r="B62" s="37" t="s">
        <v>76</v>
      </c>
      <c r="C62" s="37"/>
      <c r="D62" s="37"/>
      <c r="E62" s="37"/>
    </row>
    <row r="63" spans="1:5" x14ac:dyDescent="0.25">
      <c r="A63" s="12" t="s">
        <v>77</v>
      </c>
      <c r="B63" s="13" t="s">
        <v>78</v>
      </c>
      <c r="C63" s="14" t="s">
        <v>60</v>
      </c>
      <c r="D63" s="15" t="s">
        <v>0</v>
      </c>
      <c r="E63" s="16">
        <f>D65+D70+D75</f>
        <v>520.20000000000005</v>
      </c>
    </row>
    <row r="64" spans="1:5" x14ac:dyDescent="0.25">
      <c r="A64" s="49" t="s">
        <v>79</v>
      </c>
      <c r="B64" s="50"/>
      <c r="C64" s="51" t="s">
        <v>38</v>
      </c>
      <c r="D64" s="52"/>
      <c r="E64" s="52"/>
    </row>
    <row r="65" spans="1:5" x14ac:dyDescent="0.25">
      <c r="A65" s="21" t="s">
        <v>3</v>
      </c>
      <c r="B65" s="17">
        <v>0.5</v>
      </c>
      <c r="C65" s="18" t="s">
        <v>5</v>
      </c>
      <c r="D65" s="19">
        <v>183.6</v>
      </c>
      <c r="E65" s="20" t="s">
        <v>39</v>
      </c>
    </row>
    <row r="66" spans="1:5" x14ac:dyDescent="0.25">
      <c r="A66" s="21" t="s">
        <v>2</v>
      </c>
      <c r="B66" s="20" t="s">
        <v>80</v>
      </c>
      <c r="C66" s="20"/>
      <c r="D66" s="20"/>
      <c r="E66" s="20"/>
    </row>
    <row r="67" spans="1:5" x14ac:dyDescent="0.25">
      <c r="A67" s="21" t="s">
        <v>1</v>
      </c>
      <c r="B67" s="20" t="s">
        <v>81</v>
      </c>
      <c r="C67" s="20"/>
      <c r="D67" s="20"/>
      <c r="E67" s="20"/>
    </row>
    <row r="68" spans="1:5" ht="29.25" customHeight="1" x14ac:dyDescent="0.25">
      <c r="A68" s="21" t="s">
        <v>4</v>
      </c>
      <c r="B68" s="37" t="s">
        <v>82</v>
      </c>
      <c r="C68" s="37"/>
      <c r="D68" s="37"/>
      <c r="E68" s="37"/>
    </row>
    <row r="69" spans="1:5" x14ac:dyDescent="0.25">
      <c r="A69" s="49" t="s">
        <v>83</v>
      </c>
      <c r="B69" s="50"/>
      <c r="C69" s="51" t="s">
        <v>38</v>
      </c>
      <c r="D69" s="52"/>
      <c r="E69" s="52"/>
    </row>
    <row r="70" spans="1:5" x14ac:dyDescent="0.25">
      <c r="A70" s="21" t="s">
        <v>3</v>
      </c>
      <c r="B70" s="17">
        <v>0.5</v>
      </c>
      <c r="C70" s="18" t="s">
        <v>5</v>
      </c>
      <c r="D70" s="19">
        <v>183.6</v>
      </c>
      <c r="E70" s="20" t="s">
        <v>39</v>
      </c>
    </row>
    <row r="71" spans="1:5" x14ac:dyDescent="0.25">
      <c r="A71" s="21" t="s">
        <v>2</v>
      </c>
      <c r="B71" s="20" t="s">
        <v>80</v>
      </c>
      <c r="C71" s="20"/>
      <c r="D71" s="20"/>
      <c r="E71" s="20"/>
    </row>
    <row r="72" spans="1:5" x14ac:dyDescent="0.25">
      <c r="A72" s="21" t="s">
        <v>1</v>
      </c>
      <c r="B72" s="20" t="s">
        <v>81</v>
      </c>
      <c r="C72" s="20"/>
      <c r="D72" s="20"/>
      <c r="E72" s="20"/>
    </row>
    <row r="73" spans="1:5" ht="33" customHeight="1" x14ac:dyDescent="0.25">
      <c r="A73" s="21" t="s">
        <v>4</v>
      </c>
      <c r="B73" s="37" t="s">
        <v>82</v>
      </c>
      <c r="C73" s="37"/>
      <c r="D73" s="37"/>
      <c r="E73" s="37"/>
    </row>
    <row r="74" spans="1:5" x14ac:dyDescent="0.25">
      <c r="A74" s="49" t="s">
        <v>84</v>
      </c>
      <c r="B74" s="50"/>
      <c r="C74" s="51" t="s">
        <v>85</v>
      </c>
      <c r="D74" s="52"/>
      <c r="E74" s="52"/>
    </row>
    <row r="75" spans="1:5" x14ac:dyDescent="0.25">
      <c r="A75" s="21" t="s">
        <v>3</v>
      </c>
      <c r="B75" s="17">
        <v>0.5</v>
      </c>
      <c r="C75" s="18" t="s">
        <v>5</v>
      </c>
      <c r="D75" s="19">
        <v>153</v>
      </c>
      <c r="E75" s="20" t="s">
        <v>39</v>
      </c>
    </row>
    <row r="76" spans="1:5" x14ac:dyDescent="0.25">
      <c r="A76" s="21" t="s">
        <v>2</v>
      </c>
      <c r="B76" s="20" t="s">
        <v>80</v>
      </c>
      <c r="C76" s="20"/>
      <c r="D76" s="20"/>
      <c r="E76" s="20"/>
    </row>
    <row r="77" spans="1:5" x14ac:dyDescent="0.25">
      <c r="A77" s="21" t="s">
        <v>1</v>
      </c>
      <c r="B77" s="20" t="s">
        <v>81</v>
      </c>
      <c r="C77" s="20"/>
      <c r="D77" s="20"/>
      <c r="E77" s="20"/>
    </row>
    <row r="78" spans="1:5" ht="34.5" customHeight="1" x14ac:dyDescent="0.25">
      <c r="A78" s="21" t="s">
        <v>4</v>
      </c>
      <c r="B78" s="37" t="s">
        <v>91</v>
      </c>
      <c r="C78" s="37"/>
      <c r="D78" s="37"/>
      <c r="E78" s="37"/>
    </row>
    <row r="79" spans="1:5" x14ac:dyDescent="0.25">
      <c r="A79" s="12" t="s">
        <v>86</v>
      </c>
      <c r="B79" s="13" t="s">
        <v>78</v>
      </c>
      <c r="C79" s="14" t="s">
        <v>60</v>
      </c>
      <c r="D79" s="15" t="s">
        <v>0</v>
      </c>
      <c r="E79" s="16">
        <f>D81+D86+D91</f>
        <v>520.20000000000005</v>
      </c>
    </row>
    <row r="80" spans="1:5" x14ac:dyDescent="0.25">
      <c r="A80" s="49" t="s">
        <v>79</v>
      </c>
      <c r="B80" s="50"/>
      <c r="C80" s="51" t="s">
        <v>38</v>
      </c>
      <c r="D80" s="52"/>
      <c r="E80" s="52"/>
    </row>
    <row r="81" spans="1:5" x14ac:dyDescent="0.25">
      <c r="A81" s="21" t="s">
        <v>3</v>
      </c>
      <c r="B81" s="17">
        <v>0.5</v>
      </c>
      <c r="C81" s="18" t="s">
        <v>5</v>
      </c>
      <c r="D81" s="19">
        <v>183.6</v>
      </c>
      <c r="E81" s="20" t="s">
        <v>39</v>
      </c>
    </row>
    <row r="82" spans="1:5" x14ac:dyDescent="0.25">
      <c r="A82" s="21" t="s">
        <v>2</v>
      </c>
      <c r="B82" s="20" t="s">
        <v>88</v>
      </c>
      <c r="C82" s="20"/>
      <c r="D82" s="20"/>
      <c r="E82" s="20"/>
    </row>
    <row r="83" spans="1:5" x14ac:dyDescent="0.25">
      <c r="A83" s="21" t="s">
        <v>1</v>
      </c>
      <c r="B83" s="20" t="s">
        <v>87</v>
      </c>
      <c r="C83" s="20"/>
      <c r="D83" s="20"/>
      <c r="E83" s="20"/>
    </row>
    <row r="84" spans="1:5" ht="29.25" customHeight="1" x14ac:dyDescent="0.25">
      <c r="A84" s="21" t="s">
        <v>4</v>
      </c>
      <c r="B84" s="37" t="s">
        <v>89</v>
      </c>
      <c r="C84" s="37"/>
      <c r="D84" s="37"/>
      <c r="E84" s="37"/>
    </row>
    <row r="85" spans="1:5" x14ac:dyDescent="0.25">
      <c r="A85" s="49" t="s">
        <v>83</v>
      </c>
      <c r="B85" s="50"/>
      <c r="C85" s="51" t="s">
        <v>38</v>
      </c>
      <c r="D85" s="52"/>
      <c r="E85" s="52"/>
    </row>
    <row r="86" spans="1:5" x14ac:dyDescent="0.25">
      <c r="A86" s="21" t="s">
        <v>3</v>
      </c>
      <c r="B86" s="17">
        <v>0.5</v>
      </c>
      <c r="C86" s="18" t="s">
        <v>5</v>
      </c>
      <c r="D86" s="19">
        <v>183.6</v>
      </c>
      <c r="E86" s="20" t="s">
        <v>39</v>
      </c>
    </row>
    <row r="87" spans="1:5" x14ac:dyDescent="0.25">
      <c r="A87" s="21" t="s">
        <v>2</v>
      </c>
      <c r="B87" s="20" t="s">
        <v>88</v>
      </c>
      <c r="C87" s="20"/>
      <c r="D87" s="20"/>
      <c r="E87" s="20"/>
    </row>
    <row r="88" spans="1:5" x14ac:dyDescent="0.25">
      <c r="A88" s="21" t="s">
        <v>1</v>
      </c>
      <c r="B88" s="20" t="s">
        <v>87</v>
      </c>
      <c r="C88" s="20"/>
      <c r="D88" s="20"/>
      <c r="E88" s="20"/>
    </row>
    <row r="89" spans="1:5" ht="29.25" customHeight="1" x14ac:dyDescent="0.25">
      <c r="A89" s="21" t="s">
        <v>4</v>
      </c>
      <c r="B89" s="37" t="s">
        <v>89</v>
      </c>
      <c r="C89" s="37"/>
      <c r="D89" s="37"/>
      <c r="E89" s="37"/>
    </row>
    <row r="90" spans="1:5" x14ac:dyDescent="0.25">
      <c r="A90" s="49" t="s">
        <v>84</v>
      </c>
      <c r="B90" s="50"/>
      <c r="C90" s="51" t="s">
        <v>85</v>
      </c>
      <c r="D90" s="52"/>
      <c r="E90" s="52"/>
    </row>
    <row r="91" spans="1:5" x14ac:dyDescent="0.25">
      <c r="A91" s="21" t="s">
        <v>3</v>
      </c>
      <c r="B91" s="17">
        <v>0.5</v>
      </c>
      <c r="C91" s="18" t="s">
        <v>5</v>
      </c>
      <c r="D91" s="19">
        <v>153</v>
      </c>
      <c r="E91" s="20" t="s">
        <v>39</v>
      </c>
    </row>
    <row r="92" spans="1:5" x14ac:dyDescent="0.25">
      <c r="A92" s="21" t="s">
        <v>2</v>
      </c>
      <c r="B92" s="20" t="s">
        <v>88</v>
      </c>
      <c r="C92" s="20"/>
      <c r="D92" s="20"/>
      <c r="E92" s="20"/>
    </row>
    <row r="93" spans="1:5" x14ac:dyDescent="0.25">
      <c r="A93" s="21" t="s">
        <v>1</v>
      </c>
      <c r="B93" s="20" t="s">
        <v>87</v>
      </c>
      <c r="C93" s="20"/>
      <c r="D93" s="20"/>
      <c r="E93" s="20"/>
    </row>
    <row r="94" spans="1:5" ht="30.75" customHeight="1" x14ac:dyDescent="0.25">
      <c r="A94" s="21" t="s">
        <v>4</v>
      </c>
      <c r="B94" s="37" t="s">
        <v>90</v>
      </c>
      <c r="C94" s="37"/>
      <c r="D94" s="37"/>
      <c r="E94" s="37"/>
    </row>
    <row r="95" spans="1:5" x14ac:dyDescent="0.25">
      <c r="A95" s="12" t="s">
        <v>92</v>
      </c>
      <c r="B95" s="13" t="s">
        <v>78</v>
      </c>
      <c r="C95" s="14" t="s">
        <v>60</v>
      </c>
      <c r="D95" s="15" t="s">
        <v>0</v>
      </c>
      <c r="E95" s="16">
        <f>D97+D102+D107</f>
        <v>520.20000000000005</v>
      </c>
    </row>
    <row r="96" spans="1:5" x14ac:dyDescent="0.25">
      <c r="A96" s="49" t="s">
        <v>79</v>
      </c>
      <c r="B96" s="50"/>
      <c r="C96" s="51" t="s">
        <v>38</v>
      </c>
      <c r="D96" s="52"/>
      <c r="E96" s="52"/>
    </row>
    <row r="97" spans="1:5" x14ac:dyDescent="0.25">
      <c r="A97" s="21" t="s">
        <v>3</v>
      </c>
      <c r="B97" s="17">
        <v>0.5</v>
      </c>
      <c r="C97" s="18" t="s">
        <v>5</v>
      </c>
      <c r="D97" s="19">
        <v>183.6</v>
      </c>
      <c r="E97" s="20" t="s">
        <v>39</v>
      </c>
    </row>
    <row r="98" spans="1:5" x14ac:dyDescent="0.25">
      <c r="A98" s="21" t="s">
        <v>2</v>
      </c>
      <c r="B98" s="20" t="s">
        <v>93</v>
      </c>
      <c r="C98" s="20"/>
      <c r="D98" s="20"/>
      <c r="E98" s="20"/>
    </row>
    <row r="99" spans="1:5" x14ac:dyDescent="0.25">
      <c r="A99" s="21" t="s">
        <v>1</v>
      </c>
      <c r="B99" s="20" t="s">
        <v>94</v>
      </c>
      <c r="C99" s="20"/>
      <c r="D99" s="20"/>
      <c r="E99" s="20"/>
    </row>
    <row r="100" spans="1:5" ht="29.25" customHeight="1" x14ac:dyDescent="0.25">
      <c r="A100" s="21" t="s">
        <v>4</v>
      </c>
      <c r="B100" s="37" t="s">
        <v>95</v>
      </c>
      <c r="C100" s="37"/>
      <c r="D100" s="37"/>
      <c r="E100" s="37"/>
    </row>
    <row r="101" spans="1:5" x14ac:dyDescent="0.25">
      <c r="A101" s="49" t="s">
        <v>83</v>
      </c>
      <c r="B101" s="50"/>
      <c r="C101" s="51" t="s">
        <v>38</v>
      </c>
      <c r="D101" s="52"/>
      <c r="E101" s="52"/>
    </row>
    <row r="102" spans="1:5" x14ac:dyDescent="0.25">
      <c r="A102" s="21" t="s">
        <v>3</v>
      </c>
      <c r="B102" s="17">
        <v>0.5</v>
      </c>
      <c r="C102" s="18" t="s">
        <v>5</v>
      </c>
      <c r="D102" s="19">
        <v>183.6</v>
      </c>
      <c r="E102" s="20" t="s">
        <v>39</v>
      </c>
    </row>
    <row r="103" spans="1:5" x14ac:dyDescent="0.25">
      <c r="A103" s="21" t="s">
        <v>2</v>
      </c>
      <c r="B103" s="20" t="s">
        <v>93</v>
      </c>
      <c r="C103" s="20"/>
      <c r="D103" s="20"/>
      <c r="E103" s="20"/>
    </row>
    <row r="104" spans="1:5" x14ac:dyDescent="0.25">
      <c r="A104" s="21" t="s">
        <v>1</v>
      </c>
      <c r="B104" s="20" t="s">
        <v>94</v>
      </c>
      <c r="C104" s="20"/>
      <c r="D104" s="20"/>
      <c r="E104" s="20"/>
    </row>
    <row r="105" spans="1:5" ht="29.25" customHeight="1" x14ac:dyDescent="0.25">
      <c r="A105" s="21" t="s">
        <v>4</v>
      </c>
      <c r="B105" s="37" t="s">
        <v>95</v>
      </c>
      <c r="C105" s="37"/>
      <c r="D105" s="37"/>
      <c r="E105" s="37"/>
    </row>
    <row r="106" spans="1:5" x14ac:dyDescent="0.25">
      <c r="A106" s="49" t="s">
        <v>84</v>
      </c>
      <c r="B106" s="50"/>
      <c r="C106" s="51" t="s">
        <v>85</v>
      </c>
      <c r="D106" s="52"/>
      <c r="E106" s="52"/>
    </row>
    <row r="107" spans="1:5" x14ac:dyDescent="0.25">
      <c r="A107" s="21" t="s">
        <v>3</v>
      </c>
      <c r="B107" s="17">
        <v>0.5</v>
      </c>
      <c r="C107" s="18" t="s">
        <v>5</v>
      </c>
      <c r="D107" s="19">
        <v>153</v>
      </c>
      <c r="E107" s="20" t="s">
        <v>39</v>
      </c>
    </row>
    <row r="108" spans="1:5" x14ac:dyDescent="0.25">
      <c r="A108" s="21" t="s">
        <v>2</v>
      </c>
      <c r="B108" s="20" t="s">
        <v>93</v>
      </c>
      <c r="C108" s="20"/>
      <c r="D108" s="20"/>
      <c r="E108" s="20"/>
    </row>
    <row r="109" spans="1:5" x14ac:dyDescent="0.25">
      <c r="A109" s="21" t="s">
        <v>1</v>
      </c>
      <c r="B109" s="20" t="s">
        <v>94</v>
      </c>
      <c r="C109" s="20"/>
      <c r="D109" s="20"/>
      <c r="E109" s="20"/>
    </row>
    <row r="110" spans="1:5" ht="30.75" customHeight="1" x14ac:dyDescent="0.25">
      <c r="A110" s="21" t="s">
        <v>4</v>
      </c>
      <c r="B110" s="37" t="s">
        <v>96</v>
      </c>
      <c r="C110" s="37"/>
      <c r="D110" s="37"/>
      <c r="E110" s="37"/>
    </row>
    <row r="111" spans="1:5" x14ac:dyDescent="0.25">
      <c r="A111" s="12" t="s">
        <v>97</v>
      </c>
      <c r="B111" s="13" t="s">
        <v>78</v>
      </c>
      <c r="C111" s="14" t="s">
        <v>60</v>
      </c>
      <c r="D111" s="15" t="s">
        <v>0</v>
      </c>
      <c r="E111" s="16">
        <f>D113+D118+D123</f>
        <v>520.20000000000005</v>
      </c>
    </row>
    <row r="112" spans="1:5" x14ac:dyDescent="0.25">
      <c r="A112" s="49" t="s">
        <v>79</v>
      </c>
      <c r="B112" s="50"/>
      <c r="C112" s="51" t="s">
        <v>38</v>
      </c>
      <c r="D112" s="52"/>
      <c r="E112" s="52"/>
    </row>
    <row r="113" spans="1:5" x14ac:dyDescent="0.25">
      <c r="A113" s="21" t="s">
        <v>3</v>
      </c>
      <c r="B113" s="17">
        <v>0.5</v>
      </c>
      <c r="C113" s="18" t="s">
        <v>5</v>
      </c>
      <c r="D113" s="19">
        <v>183.6</v>
      </c>
      <c r="E113" s="20" t="s">
        <v>39</v>
      </c>
    </row>
    <row r="114" spans="1:5" x14ac:dyDescent="0.25">
      <c r="A114" s="21" t="s">
        <v>2</v>
      </c>
      <c r="B114" s="20" t="s">
        <v>98</v>
      </c>
      <c r="C114" s="20"/>
      <c r="D114" s="20"/>
      <c r="E114" s="20"/>
    </row>
    <row r="115" spans="1:5" x14ac:dyDescent="0.25">
      <c r="A115" s="21" t="s">
        <v>1</v>
      </c>
      <c r="B115" s="20" t="s">
        <v>99</v>
      </c>
      <c r="C115" s="20"/>
      <c r="D115" s="20"/>
      <c r="E115" s="20"/>
    </row>
    <row r="116" spans="1:5" ht="29.25" customHeight="1" x14ac:dyDescent="0.25">
      <c r="A116" s="21" t="s">
        <v>4</v>
      </c>
      <c r="B116" s="37" t="s">
        <v>100</v>
      </c>
      <c r="C116" s="37"/>
      <c r="D116" s="37"/>
      <c r="E116" s="37"/>
    </row>
    <row r="117" spans="1:5" x14ac:dyDescent="0.25">
      <c r="A117" s="49" t="s">
        <v>83</v>
      </c>
      <c r="B117" s="50"/>
      <c r="C117" s="51" t="s">
        <v>38</v>
      </c>
      <c r="D117" s="52"/>
      <c r="E117" s="52"/>
    </row>
    <row r="118" spans="1:5" x14ac:dyDescent="0.25">
      <c r="A118" s="21" t="s">
        <v>3</v>
      </c>
      <c r="B118" s="17">
        <v>0.5</v>
      </c>
      <c r="C118" s="18" t="s">
        <v>5</v>
      </c>
      <c r="D118" s="19">
        <v>183.6</v>
      </c>
      <c r="E118" s="20" t="s">
        <v>39</v>
      </c>
    </row>
    <row r="119" spans="1:5" x14ac:dyDescent="0.25">
      <c r="A119" s="21" t="s">
        <v>2</v>
      </c>
      <c r="B119" s="20" t="s">
        <v>98</v>
      </c>
      <c r="C119" s="20"/>
      <c r="D119" s="20"/>
      <c r="E119" s="20"/>
    </row>
    <row r="120" spans="1:5" x14ac:dyDescent="0.25">
      <c r="A120" s="21" t="s">
        <v>1</v>
      </c>
      <c r="B120" s="20" t="s">
        <v>99</v>
      </c>
      <c r="C120" s="20"/>
      <c r="D120" s="20"/>
      <c r="E120" s="20"/>
    </row>
    <row r="121" spans="1:5" ht="29.25" customHeight="1" x14ac:dyDescent="0.25">
      <c r="A121" s="21" t="s">
        <v>4</v>
      </c>
      <c r="B121" s="37" t="s">
        <v>100</v>
      </c>
      <c r="C121" s="37"/>
      <c r="D121" s="37"/>
      <c r="E121" s="37"/>
    </row>
    <row r="122" spans="1:5" x14ac:dyDescent="0.25">
      <c r="A122" s="49" t="s">
        <v>84</v>
      </c>
      <c r="B122" s="50"/>
      <c r="C122" s="51" t="s">
        <v>85</v>
      </c>
      <c r="D122" s="52"/>
      <c r="E122" s="52"/>
    </row>
    <row r="123" spans="1:5" x14ac:dyDescent="0.25">
      <c r="A123" s="21" t="s">
        <v>3</v>
      </c>
      <c r="B123" s="17">
        <v>0.5</v>
      </c>
      <c r="C123" s="18" t="s">
        <v>5</v>
      </c>
      <c r="D123" s="19">
        <v>153</v>
      </c>
      <c r="E123" s="20" t="s">
        <v>39</v>
      </c>
    </row>
    <row r="124" spans="1:5" x14ac:dyDescent="0.25">
      <c r="A124" s="21" t="s">
        <v>2</v>
      </c>
      <c r="B124" s="20" t="s">
        <v>98</v>
      </c>
      <c r="C124" s="20"/>
      <c r="D124" s="20"/>
      <c r="E124" s="20"/>
    </row>
    <row r="125" spans="1:5" x14ac:dyDescent="0.25">
      <c r="A125" s="21" t="s">
        <v>1</v>
      </c>
      <c r="B125" s="20" t="s">
        <v>99</v>
      </c>
      <c r="C125" s="20"/>
      <c r="D125" s="20"/>
      <c r="E125" s="20"/>
    </row>
    <row r="126" spans="1:5" ht="30.75" customHeight="1" x14ac:dyDescent="0.25">
      <c r="A126" s="21" t="s">
        <v>4</v>
      </c>
      <c r="B126" s="37" t="s">
        <v>101</v>
      </c>
      <c r="C126" s="37"/>
      <c r="D126" s="37"/>
      <c r="E126" s="37"/>
    </row>
    <row r="127" spans="1:5" x14ac:dyDescent="0.25">
      <c r="A127" s="12" t="s">
        <v>102</v>
      </c>
      <c r="B127" s="13" t="s">
        <v>78</v>
      </c>
      <c r="C127" s="14" t="s">
        <v>60</v>
      </c>
      <c r="D127" s="15" t="s">
        <v>0</v>
      </c>
      <c r="E127" s="16">
        <f>D129+D134+D139</f>
        <v>520.20000000000005</v>
      </c>
    </row>
    <row r="128" spans="1:5" x14ac:dyDescent="0.25">
      <c r="A128" s="49" t="s">
        <v>79</v>
      </c>
      <c r="B128" s="50"/>
      <c r="C128" s="51" t="s">
        <v>38</v>
      </c>
      <c r="D128" s="52"/>
      <c r="E128" s="52"/>
    </row>
    <row r="129" spans="1:5" x14ac:dyDescent="0.25">
      <c r="A129" s="21" t="s">
        <v>3</v>
      </c>
      <c r="B129" s="17">
        <v>0.5</v>
      </c>
      <c r="C129" s="18" t="s">
        <v>5</v>
      </c>
      <c r="D129" s="19">
        <v>183.6</v>
      </c>
      <c r="E129" s="20" t="s">
        <v>39</v>
      </c>
    </row>
    <row r="130" spans="1:5" x14ac:dyDescent="0.25">
      <c r="A130" s="21" t="s">
        <v>2</v>
      </c>
      <c r="B130" s="20" t="s">
        <v>103</v>
      </c>
      <c r="C130" s="20"/>
      <c r="D130" s="20"/>
      <c r="E130" s="20"/>
    </row>
    <row r="131" spans="1:5" x14ac:dyDescent="0.25">
      <c r="A131" s="21" t="s">
        <v>1</v>
      </c>
      <c r="B131" s="20" t="s">
        <v>104</v>
      </c>
      <c r="C131" s="20"/>
      <c r="D131" s="20"/>
      <c r="E131" s="20"/>
    </row>
    <row r="132" spans="1:5" ht="29.25" customHeight="1" x14ac:dyDescent="0.25">
      <c r="A132" s="21" t="s">
        <v>4</v>
      </c>
      <c r="B132" s="37" t="s">
        <v>105</v>
      </c>
      <c r="C132" s="37"/>
      <c r="D132" s="37"/>
      <c r="E132" s="37"/>
    </row>
    <row r="133" spans="1:5" x14ac:dyDescent="0.25">
      <c r="A133" s="49" t="s">
        <v>106</v>
      </c>
      <c r="B133" s="50"/>
      <c r="C133" s="51" t="s">
        <v>38</v>
      </c>
      <c r="D133" s="52"/>
      <c r="E133" s="52"/>
    </row>
    <row r="134" spans="1:5" x14ac:dyDescent="0.25">
      <c r="A134" s="21" t="s">
        <v>3</v>
      </c>
      <c r="B134" s="17">
        <v>0.5</v>
      </c>
      <c r="C134" s="18" t="s">
        <v>5</v>
      </c>
      <c r="D134" s="19">
        <v>183.6</v>
      </c>
      <c r="E134" s="20" t="s">
        <v>39</v>
      </c>
    </row>
    <row r="135" spans="1:5" x14ac:dyDescent="0.25">
      <c r="A135" s="21" t="s">
        <v>2</v>
      </c>
      <c r="B135" s="20" t="s">
        <v>103</v>
      </c>
      <c r="C135" s="20"/>
      <c r="D135" s="20"/>
      <c r="E135" s="20"/>
    </row>
    <row r="136" spans="1:5" x14ac:dyDescent="0.25">
      <c r="A136" s="21" t="s">
        <v>1</v>
      </c>
      <c r="B136" s="20" t="s">
        <v>104</v>
      </c>
      <c r="C136" s="20"/>
      <c r="D136" s="20"/>
      <c r="E136" s="20"/>
    </row>
    <row r="137" spans="1:5" ht="29.25" customHeight="1" x14ac:dyDescent="0.25">
      <c r="A137" s="21" t="s">
        <v>4</v>
      </c>
      <c r="B137" s="37" t="s">
        <v>105</v>
      </c>
      <c r="C137" s="37"/>
      <c r="D137" s="37"/>
      <c r="E137" s="37"/>
    </row>
    <row r="138" spans="1:5" x14ac:dyDescent="0.25">
      <c r="A138" s="49" t="s">
        <v>84</v>
      </c>
      <c r="B138" s="50"/>
      <c r="C138" s="51" t="s">
        <v>85</v>
      </c>
      <c r="D138" s="52"/>
      <c r="E138" s="52"/>
    </row>
    <row r="139" spans="1:5" x14ac:dyDescent="0.25">
      <c r="A139" s="21" t="s">
        <v>3</v>
      </c>
      <c r="B139" s="17">
        <v>0.5</v>
      </c>
      <c r="C139" s="18" t="s">
        <v>5</v>
      </c>
      <c r="D139" s="19">
        <v>153</v>
      </c>
      <c r="E139" s="20" t="s">
        <v>39</v>
      </c>
    </row>
    <row r="140" spans="1:5" x14ac:dyDescent="0.25">
      <c r="A140" s="21" t="s">
        <v>2</v>
      </c>
      <c r="B140" s="20" t="s">
        <v>103</v>
      </c>
      <c r="C140" s="20"/>
      <c r="D140" s="20"/>
      <c r="E140" s="20"/>
    </row>
    <row r="141" spans="1:5" x14ac:dyDescent="0.25">
      <c r="A141" s="21" t="s">
        <v>1</v>
      </c>
      <c r="B141" s="20" t="s">
        <v>104</v>
      </c>
      <c r="C141" s="20"/>
      <c r="D141" s="20"/>
      <c r="E141" s="20"/>
    </row>
    <row r="142" spans="1:5" ht="29.25" customHeight="1" x14ac:dyDescent="0.25">
      <c r="A142" s="21" t="s">
        <v>4</v>
      </c>
      <c r="B142" s="37" t="s">
        <v>107</v>
      </c>
      <c r="C142" s="37"/>
      <c r="D142" s="37"/>
      <c r="E142" s="37"/>
    </row>
    <row r="143" spans="1:5" x14ac:dyDescent="0.25">
      <c r="A143" s="12" t="s">
        <v>108</v>
      </c>
      <c r="B143" s="13" t="s">
        <v>109</v>
      </c>
      <c r="C143" s="14" t="s">
        <v>36</v>
      </c>
      <c r="D143" s="15" t="s">
        <v>0</v>
      </c>
      <c r="E143" s="16">
        <f>D145+D150+D155</f>
        <v>6424</v>
      </c>
    </row>
    <row r="144" spans="1:5" x14ac:dyDescent="0.25">
      <c r="A144" s="49" t="s">
        <v>110</v>
      </c>
      <c r="B144" s="50"/>
      <c r="C144" s="51" t="s">
        <v>38</v>
      </c>
      <c r="D144" s="52"/>
      <c r="E144" s="52"/>
    </row>
    <row r="145" spans="1:5" x14ac:dyDescent="0.25">
      <c r="A145" s="21" t="s">
        <v>3</v>
      </c>
      <c r="B145" s="17">
        <v>5.5</v>
      </c>
      <c r="C145" s="18" t="s">
        <v>5</v>
      </c>
      <c r="D145" s="19">
        <v>3212</v>
      </c>
      <c r="E145" s="20" t="s">
        <v>6</v>
      </c>
    </row>
    <row r="146" spans="1:5" x14ac:dyDescent="0.25">
      <c r="A146" s="21" t="s">
        <v>2</v>
      </c>
      <c r="B146" s="20" t="s">
        <v>116</v>
      </c>
      <c r="C146" s="20"/>
      <c r="D146" s="20"/>
      <c r="E146" s="20"/>
    </row>
    <row r="147" spans="1:5" x14ac:dyDescent="0.25">
      <c r="A147" s="21" t="s">
        <v>1</v>
      </c>
      <c r="B147" s="20" t="s">
        <v>23</v>
      </c>
      <c r="C147" s="20"/>
      <c r="D147" s="20"/>
      <c r="E147" s="20"/>
    </row>
    <row r="148" spans="1:5" ht="29.25" customHeight="1" x14ac:dyDescent="0.25">
      <c r="A148" s="21" t="s">
        <v>4</v>
      </c>
      <c r="B148" s="37" t="s">
        <v>111</v>
      </c>
      <c r="C148" s="37"/>
      <c r="D148" s="37"/>
      <c r="E148" s="37"/>
    </row>
    <row r="149" spans="1:5" x14ac:dyDescent="0.25">
      <c r="A149" s="49" t="s">
        <v>112</v>
      </c>
      <c r="B149" s="50"/>
      <c r="C149" s="51" t="s">
        <v>38</v>
      </c>
      <c r="D149" s="52"/>
      <c r="E149" s="52"/>
    </row>
    <row r="150" spans="1:5" x14ac:dyDescent="0.25">
      <c r="A150" s="21" t="s">
        <v>3</v>
      </c>
      <c r="B150" s="17">
        <v>5.5</v>
      </c>
      <c r="C150" s="18" t="s">
        <v>5</v>
      </c>
      <c r="D150" s="19">
        <v>3212</v>
      </c>
      <c r="E150" s="20" t="s">
        <v>6</v>
      </c>
    </row>
    <row r="151" spans="1:5" x14ac:dyDescent="0.25">
      <c r="A151" s="21" t="s">
        <v>2</v>
      </c>
      <c r="B151" s="20" t="s">
        <v>116</v>
      </c>
      <c r="C151" s="20"/>
      <c r="D151" s="20"/>
      <c r="E151" s="20"/>
    </row>
    <row r="152" spans="1:5" x14ac:dyDescent="0.25">
      <c r="A152" s="21" t="s">
        <v>1</v>
      </c>
      <c r="B152" s="20" t="s">
        <v>23</v>
      </c>
      <c r="C152" s="20"/>
      <c r="D152" s="20"/>
      <c r="E152" s="20"/>
    </row>
    <row r="153" spans="1:5" ht="29.25" customHeight="1" x14ac:dyDescent="0.25">
      <c r="A153" s="21" t="s">
        <v>4</v>
      </c>
      <c r="B153" s="37" t="s">
        <v>111</v>
      </c>
      <c r="C153" s="37"/>
      <c r="D153" s="37"/>
      <c r="E153" s="37"/>
    </row>
    <row r="154" spans="1:5" x14ac:dyDescent="0.25">
      <c r="A154" s="12" t="s">
        <v>113</v>
      </c>
      <c r="B154" s="13" t="s">
        <v>78</v>
      </c>
      <c r="C154" s="14" t="s">
        <v>60</v>
      </c>
      <c r="D154" s="15" t="s">
        <v>0</v>
      </c>
      <c r="E154" s="16">
        <f>D156+D161+D166</f>
        <v>550.79999999999995</v>
      </c>
    </row>
    <row r="155" spans="1:5" x14ac:dyDescent="0.25">
      <c r="A155" s="49" t="s">
        <v>114</v>
      </c>
      <c r="B155" s="50"/>
      <c r="C155" s="51" t="s">
        <v>38</v>
      </c>
      <c r="D155" s="52"/>
      <c r="E155" s="52"/>
    </row>
    <row r="156" spans="1:5" x14ac:dyDescent="0.25">
      <c r="A156" s="21" t="s">
        <v>3</v>
      </c>
      <c r="B156" s="17">
        <v>0.5</v>
      </c>
      <c r="C156" s="18" t="s">
        <v>5</v>
      </c>
      <c r="D156" s="19">
        <v>183.6</v>
      </c>
      <c r="E156" s="20" t="s">
        <v>39</v>
      </c>
    </row>
    <row r="157" spans="1:5" x14ac:dyDescent="0.25">
      <c r="A157" s="21" t="s">
        <v>2</v>
      </c>
      <c r="B157" s="20" t="s">
        <v>115</v>
      </c>
      <c r="C157" s="20"/>
      <c r="D157" s="20"/>
      <c r="E157" s="20"/>
    </row>
    <row r="158" spans="1:5" x14ac:dyDescent="0.25">
      <c r="A158" s="21" t="s">
        <v>1</v>
      </c>
      <c r="B158" s="20" t="s">
        <v>72</v>
      </c>
      <c r="C158" s="20"/>
      <c r="D158" s="20"/>
      <c r="E158" s="20"/>
    </row>
    <row r="159" spans="1:5" ht="27.75" customHeight="1" x14ac:dyDescent="0.25">
      <c r="A159" s="21" t="s">
        <v>4</v>
      </c>
      <c r="B159" s="37" t="s">
        <v>117</v>
      </c>
      <c r="C159" s="37"/>
      <c r="D159" s="37"/>
      <c r="E159" s="37"/>
    </row>
    <row r="160" spans="1:5" x14ac:dyDescent="0.25">
      <c r="A160" s="49" t="s">
        <v>118</v>
      </c>
      <c r="B160" s="50"/>
      <c r="C160" s="51" t="s">
        <v>38</v>
      </c>
      <c r="D160" s="52"/>
      <c r="E160" s="52"/>
    </row>
    <row r="161" spans="1:5" x14ac:dyDescent="0.25">
      <c r="A161" s="21" t="s">
        <v>3</v>
      </c>
      <c r="B161" s="17">
        <v>0.5</v>
      </c>
      <c r="C161" s="18" t="s">
        <v>5</v>
      </c>
      <c r="D161" s="19">
        <v>183.6</v>
      </c>
      <c r="E161" s="20" t="s">
        <v>39</v>
      </c>
    </row>
    <row r="162" spans="1:5" x14ac:dyDescent="0.25">
      <c r="A162" s="21" t="s">
        <v>2</v>
      </c>
      <c r="B162" s="20" t="s">
        <v>115</v>
      </c>
      <c r="C162" s="20"/>
      <c r="D162" s="20"/>
      <c r="E162" s="20"/>
    </row>
    <row r="163" spans="1:5" x14ac:dyDescent="0.25">
      <c r="A163" s="21" t="s">
        <v>1</v>
      </c>
      <c r="B163" s="20" t="s">
        <v>72</v>
      </c>
      <c r="C163" s="20"/>
      <c r="D163" s="20"/>
      <c r="E163" s="20"/>
    </row>
    <row r="164" spans="1:5" ht="26.25" customHeight="1" x14ac:dyDescent="0.25">
      <c r="A164" s="21" t="s">
        <v>4</v>
      </c>
      <c r="B164" s="37" t="s">
        <v>117</v>
      </c>
      <c r="C164" s="37"/>
      <c r="D164" s="37"/>
      <c r="E164" s="37"/>
    </row>
    <row r="165" spans="1:5" x14ac:dyDescent="0.25">
      <c r="A165" s="49" t="s">
        <v>119</v>
      </c>
      <c r="B165" s="50"/>
      <c r="C165" s="51" t="s">
        <v>38</v>
      </c>
      <c r="D165" s="52"/>
      <c r="E165" s="52"/>
    </row>
    <row r="166" spans="1:5" x14ac:dyDescent="0.25">
      <c r="A166" s="21" t="s">
        <v>3</v>
      </c>
      <c r="B166" s="17">
        <v>0.5</v>
      </c>
      <c r="C166" s="18" t="s">
        <v>5</v>
      </c>
      <c r="D166" s="19">
        <v>183.6</v>
      </c>
      <c r="E166" s="20" t="s">
        <v>39</v>
      </c>
    </row>
    <row r="167" spans="1:5" x14ac:dyDescent="0.25">
      <c r="A167" s="21" t="s">
        <v>2</v>
      </c>
      <c r="B167" s="20" t="s">
        <v>115</v>
      </c>
      <c r="C167" s="20"/>
      <c r="D167" s="20"/>
      <c r="E167" s="20"/>
    </row>
    <row r="168" spans="1:5" x14ac:dyDescent="0.25">
      <c r="A168" s="21" t="s">
        <v>1</v>
      </c>
      <c r="B168" s="20" t="s">
        <v>72</v>
      </c>
      <c r="C168" s="20"/>
      <c r="D168" s="20"/>
      <c r="E168" s="20"/>
    </row>
    <row r="169" spans="1:5" x14ac:dyDescent="0.25">
      <c r="A169" s="21" t="s">
        <v>4</v>
      </c>
      <c r="B169" s="37" t="s">
        <v>117</v>
      </c>
      <c r="C169" s="37"/>
      <c r="D169" s="37"/>
      <c r="E169" s="37"/>
    </row>
    <row r="170" spans="1:5" x14ac:dyDescent="0.25">
      <c r="A170" s="12" t="s">
        <v>120</v>
      </c>
      <c r="B170" s="13" t="s">
        <v>59</v>
      </c>
      <c r="C170" s="14" t="s">
        <v>60</v>
      </c>
      <c r="D170" s="15" t="s">
        <v>0</v>
      </c>
      <c r="E170" s="16">
        <f>D172+D177+D182</f>
        <v>5202</v>
      </c>
    </row>
    <row r="171" spans="1:5" x14ac:dyDescent="0.25">
      <c r="A171" s="49" t="s">
        <v>121</v>
      </c>
      <c r="B171" s="50"/>
      <c r="C171" s="51" t="s">
        <v>38</v>
      </c>
      <c r="D171" s="52"/>
      <c r="E171" s="52"/>
    </row>
    <row r="172" spans="1:5" x14ac:dyDescent="0.25">
      <c r="A172" s="21" t="s">
        <v>3</v>
      </c>
      <c r="B172" s="17">
        <v>5</v>
      </c>
      <c r="C172" s="18" t="s">
        <v>5</v>
      </c>
      <c r="D172" s="19">
        <v>1836</v>
      </c>
      <c r="E172" s="20" t="s">
        <v>39</v>
      </c>
    </row>
    <row r="173" spans="1:5" x14ac:dyDescent="0.25">
      <c r="A173" s="21" t="s">
        <v>2</v>
      </c>
      <c r="B173" s="20" t="s">
        <v>122</v>
      </c>
      <c r="C173" s="20"/>
      <c r="D173" s="20"/>
      <c r="E173" s="20"/>
    </row>
    <row r="174" spans="1:5" x14ac:dyDescent="0.25">
      <c r="A174" s="21" t="s">
        <v>1</v>
      </c>
      <c r="B174" s="20" t="s">
        <v>123</v>
      </c>
      <c r="C174" s="20"/>
      <c r="D174" s="20"/>
      <c r="E174" s="20"/>
    </row>
    <row r="175" spans="1:5" x14ac:dyDescent="0.25">
      <c r="A175" s="21" t="s">
        <v>4</v>
      </c>
      <c r="B175" s="37" t="s">
        <v>124</v>
      </c>
      <c r="C175" s="37"/>
      <c r="D175" s="37"/>
      <c r="E175" s="37"/>
    </row>
    <row r="176" spans="1:5" x14ac:dyDescent="0.25">
      <c r="A176" s="49" t="s">
        <v>125</v>
      </c>
      <c r="B176" s="50"/>
      <c r="C176" s="51" t="s">
        <v>38</v>
      </c>
      <c r="D176" s="52"/>
      <c r="E176" s="52"/>
    </row>
    <row r="177" spans="1:5" x14ac:dyDescent="0.25">
      <c r="A177" s="21" t="s">
        <v>3</v>
      </c>
      <c r="B177" s="17">
        <v>5</v>
      </c>
      <c r="C177" s="18" t="s">
        <v>5</v>
      </c>
      <c r="D177" s="19">
        <v>1836</v>
      </c>
      <c r="E177" s="20" t="s">
        <v>39</v>
      </c>
    </row>
    <row r="178" spans="1:5" x14ac:dyDescent="0.25">
      <c r="A178" s="21" t="s">
        <v>2</v>
      </c>
      <c r="B178" s="20" t="s">
        <v>122</v>
      </c>
      <c r="C178" s="20"/>
      <c r="D178" s="20"/>
      <c r="E178" s="20"/>
    </row>
    <row r="179" spans="1:5" x14ac:dyDescent="0.25">
      <c r="A179" s="21" t="s">
        <v>1</v>
      </c>
      <c r="B179" s="20" t="s">
        <v>123</v>
      </c>
      <c r="C179" s="20"/>
      <c r="D179" s="20"/>
      <c r="E179" s="20"/>
    </row>
    <row r="180" spans="1:5" x14ac:dyDescent="0.25">
      <c r="A180" s="21" t="s">
        <v>4</v>
      </c>
      <c r="B180" s="37" t="s">
        <v>124</v>
      </c>
      <c r="C180" s="37"/>
      <c r="D180" s="37"/>
      <c r="E180" s="37"/>
    </row>
    <row r="181" spans="1:5" x14ac:dyDescent="0.25">
      <c r="A181" s="49" t="s">
        <v>126</v>
      </c>
      <c r="B181" s="50"/>
      <c r="C181" s="51" t="s">
        <v>127</v>
      </c>
      <c r="D181" s="52"/>
      <c r="E181" s="52"/>
    </row>
    <row r="182" spans="1:5" x14ac:dyDescent="0.25">
      <c r="A182" s="21" t="s">
        <v>3</v>
      </c>
      <c r="B182" s="17">
        <v>5</v>
      </c>
      <c r="C182" s="18" t="s">
        <v>5</v>
      </c>
      <c r="D182" s="19">
        <v>1530</v>
      </c>
      <c r="E182" s="20" t="s">
        <v>39</v>
      </c>
    </row>
    <row r="183" spans="1:5" x14ac:dyDescent="0.25">
      <c r="A183" s="21" t="s">
        <v>2</v>
      </c>
      <c r="B183" s="20" t="s">
        <v>122</v>
      </c>
      <c r="C183" s="20"/>
      <c r="D183" s="20"/>
      <c r="E183" s="20"/>
    </row>
    <row r="184" spans="1:5" x14ac:dyDescent="0.25">
      <c r="A184" s="21" t="s">
        <v>1</v>
      </c>
      <c r="B184" s="20" t="s">
        <v>123</v>
      </c>
      <c r="C184" s="20"/>
      <c r="D184" s="20"/>
      <c r="E184" s="20"/>
    </row>
    <row r="185" spans="1:5" x14ac:dyDescent="0.25">
      <c r="A185" s="21" t="s">
        <v>4</v>
      </c>
      <c r="B185" s="37" t="s">
        <v>128</v>
      </c>
      <c r="C185" s="37"/>
      <c r="D185" s="37"/>
      <c r="E185" s="37"/>
    </row>
    <row r="186" spans="1:5" x14ac:dyDescent="0.25">
      <c r="A186" s="12" t="s">
        <v>129</v>
      </c>
      <c r="B186" s="13" t="s">
        <v>59</v>
      </c>
      <c r="C186" s="14" t="s">
        <v>60</v>
      </c>
      <c r="D186" s="15" t="s">
        <v>0</v>
      </c>
      <c r="E186" s="16">
        <f>D188+D193+D198</f>
        <v>5202</v>
      </c>
    </row>
    <row r="187" spans="1:5" x14ac:dyDescent="0.25">
      <c r="A187" s="49" t="s">
        <v>130</v>
      </c>
      <c r="B187" s="50"/>
      <c r="C187" s="51" t="s">
        <v>38</v>
      </c>
      <c r="D187" s="52"/>
      <c r="E187" s="52"/>
    </row>
    <row r="188" spans="1:5" x14ac:dyDescent="0.25">
      <c r="A188" s="21" t="s">
        <v>3</v>
      </c>
      <c r="B188" s="17">
        <v>5</v>
      </c>
      <c r="C188" s="18" t="s">
        <v>5</v>
      </c>
      <c r="D188" s="19">
        <v>1836</v>
      </c>
      <c r="E188" s="20" t="s">
        <v>39</v>
      </c>
    </row>
    <row r="189" spans="1:5" x14ac:dyDescent="0.25">
      <c r="A189" s="21" t="s">
        <v>2</v>
      </c>
      <c r="B189" s="20" t="s">
        <v>131</v>
      </c>
      <c r="C189" s="20"/>
      <c r="D189" s="20"/>
      <c r="E189" s="20"/>
    </row>
    <row r="190" spans="1:5" x14ac:dyDescent="0.25">
      <c r="A190" s="21" t="s">
        <v>1</v>
      </c>
      <c r="B190" s="20" t="s">
        <v>132</v>
      </c>
      <c r="C190" s="20"/>
      <c r="D190" s="20"/>
      <c r="E190" s="20"/>
    </row>
    <row r="191" spans="1:5" ht="39.75" customHeight="1" x14ac:dyDescent="0.25">
      <c r="A191" s="21" t="s">
        <v>4</v>
      </c>
      <c r="B191" s="37" t="s">
        <v>133</v>
      </c>
      <c r="C191" s="37"/>
      <c r="D191" s="37"/>
      <c r="E191" s="37"/>
    </row>
    <row r="192" spans="1:5" x14ac:dyDescent="0.25">
      <c r="A192" s="49" t="s">
        <v>134</v>
      </c>
      <c r="B192" s="50"/>
      <c r="C192" s="51" t="s">
        <v>38</v>
      </c>
      <c r="D192" s="52"/>
      <c r="E192" s="52"/>
    </row>
    <row r="193" spans="1:5" x14ac:dyDescent="0.25">
      <c r="A193" s="21" t="s">
        <v>3</v>
      </c>
      <c r="B193" s="17">
        <v>5</v>
      </c>
      <c r="C193" s="18" t="s">
        <v>5</v>
      </c>
      <c r="D193" s="19">
        <v>1836</v>
      </c>
      <c r="E193" s="20" t="s">
        <v>39</v>
      </c>
    </row>
    <row r="194" spans="1:5" x14ac:dyDescent="0.25">
      <c r="A194" s="21" t="s">
        <v>2</v>
      </c>
      <c r="B194" s="20" t="s">
        <v>131</v>
      </c>
      <c r="C194" s="20"/>
      <c r="D194" s="20"/>
      <c r="E194" s="20"/>
    </row>
    <row r="195" spans="1:5" x14ac:dyDescent="0.25">
      <c r="A195" s="21" t="s">
        <v>1</v>
      </c>
      <c r="B195" s="20" t="s">
        <v>132</v>
      </c>
      <c r="C195" s="20"/>
      <c r="D195" s="20"/>
      <c r="E195" s="20"/>
    </row>
    <row r="196" spans="1:5" ht="45" customHeight="1" x14ac:dyDescent="0.25">
      <c r="A196" s="21" t="s">
        <v>4</v>
      </c>
      <c r="B196" s="37" t="s">
        <v>133</v>
      </c>
      <c r="C196" s="37"/>
      <c r="D196" s="37"/>
      <c r="E196" s="37"/>
    </row>
    <row r="197" spans="1:5" x14ac:dyDescent="0.25">
      <c r="A197" s="49" t="s">
        <v>84</v>
      </c>
      <c r="B197" s="50"/>
      <c r="C197" s="51" t="s">
        <v>85</v>
      </c>
      <c r="D197" s="52"/>
      <c r="E197" s="52"/>
    </row>
    <row r="198" spans="1:5" x14ac:dyDescent="0.25">
      <c r="A198" s="21" t="s">
        <v>3</v>
      </c>
      <c r="B198" s="17">
        <v>5</v>
      </c>
      <c r="C198" s="18" t="s">
        <v>5</v>
      </c>
      <c r="D198" s="19">
        <v>1530</v>
      </c>
      <c r="E198" s="20" t="s">
        <v>39</v>
      </c>
    </row>
    <row r="199" spans="1:5" x14ac:dyDescent="0.25">
      <c r="A199" s="21" t="s">
        <v>2</v>
      </c>
      <c r="B199" s="20" t="s">
        <v>131</v>
      </c>
      <c r="C199" s="20"/>
      <c r="D199" s="20"/>
      <c r="E199" s="20"/>
    </row>
    <row r="200" spans="1:5" x14ac:dyDescent="0.25">
      <c r="A200" s="21" t="s">
        <v>1</v>
      </c>
      <c r="B200" s="20" t="s">
        <v>132</v>
      </c>
      <c r="C200" s="20"/>
      <c r="D200" s="20"/>
      <c r="E200" s="20"/>
    </row>
    <row r="201" spans="1:5" ht="42" customHeight="1" x14ac:dyDescent="0.25">
      <c r="A201" s="21" t="s">
        <v>4</v>
      </c>
      <c r="B201" s="37" t="s">
        <v>135</v>
      </c>
      <c r="C201" s="37"/>
      <c r="D201" s="37"/>
      <c r="E201" s="37"/>
    </row>
    <row r="202" spans="1:5" x14ac:dyDescent="0.25">
      <c r="A202" s="12" t="s">
        <v>136</v>
      </c>
      <c r="B202" s="13" t="s">
        <v>45</v>
      </c>
      <c r="C202" s="14" t="s">
        <v>36</v>
      </c>
      <c r="D202" s="15" t="s">
        <v>0</v>
      </c>
      <c r="E202" s="16">
        <f>D204+D209+D234</f>
        <v>2203.1999999999998</v>
      </c>
    </row>
    <row r="203" spans="1:5" x14ac:dyDescent="0.25">
      <c r="A203" s="49" t="s">
        <v>137</v>
      </c>
      <c r="B203" s="50"/>
      <c r="C203" s="51" t="s">
        <v>38</v>
      </c>
      <c r="D203" s="52"/>
      <c r="E203" s="52"/>
    </row>
    <row r="204" spans="1:5" x14ac:dyDescent="0.25">
      <c r="A204" s="21" t="s">
        <v>3</v>
      </c>
      <c r="B204" s="17">
        <v>3</v>
      </c>
      <c r="C204" s="18" t="s">
        <v>5</v>
      </c>
      <c r="D204" s="19">
        <v>1101.5999999999999</v>
      </c>
      <c r="E204" s="20" t="s">
        <v>39</v>
      </c>
    </row>
    <row r="205" spans="1:5" x14ac:dyDescent="0.25">
      <c r="A205" s="21" t="s">
        <v>2</v>
      </c>
      <c r="B205" s="20" t="s">
        <v>138</v>
      </c>
      <c r="C205" s="20"/>
      <c r="D205" s="20"/>
      <c r="E205" s="20"/>
    </row>
    <row r="206" spans="1:5" x14ac:dyDescent="0.25">
      <c r="A206" s="21" t="s">
        <v>1</v>
      </c>
      <c r="B206" s="20" t="s">
        <v>139</v>
      </c>
      <c r="C206" s="20"/>
      <c r="D206" s="20"/>
      <c r="E206" s="20"/>
    </row>
    <row r="207" spans="1:5" ht="31.5" customHeight="1" x14ac:dyDescent="0.25">
      <c r="A207" s="21" t="s">
        <v>4</v>
      </c>
      <c r="B207" s="37" t="s">
        <v>140</v>
      </c>
      <c r="C207" s="37"/>
      <c r="D207" s="37"/>
      <c r="E207" s="37"/>
    </row>
    <row r="208" spans="1:5" x14ac:dyDescent="0.25">
      <c r="A208" s="49" t="s">
        <v>141</v>
      </c>
      <c r="B208" s="50"/>
      <c r="C208" s="51" t="s">
        <v>142</v>
      </c>
      <c r="D208" s="52"/>
      <c r="E208" s="52"/>
    </row>
    <row r="209" spans="1:5" x14ac:dyDescent="0.25">
      <c r="A209" s="21" t="s">
        <v>3</v>
      </c>
      <c r="B209" s="17">
        <v>3</v>
      </c>
      <c r="C209" s="18" t="s">
        <v>5</v>
      </c>
      <c r="D209" s="19">
        <v>1101.5999999999999</v>
      </c>
      <c r="E209" s="20" t="s">
        <v>39</v>
      </c>
    </row>
    <row r="210" spans="1:5" x14ac:dyDescent="0.25">
      <c r="A210" s="21" t="s">
        <v>2</v>
      </c>
      <c r="B210" s="20" t="s">
        <v>138</v>
      </c>
      <c r="C210" s="20"/>
      <c r="D210" s="20"/>
      <c r="E210" s="20"/>
    </row>
    <row r="211" spans="1:5" x14ac:dyDescent="0.25">
      <c r="A211" s="21" t="s">
        <v>1</v>
      </c>
      <c r="B211" s="20" t="s">
        <v>139</v>
      </c>
      <c r="C211" s="20"/>
      <c r="D211" s="20"/>
      <c r="E211" s="20"/>
    </row>
    <row r="212" spans="1:5" ht="33" customHeight="1" x14ac:dyDescent="0.25">
      <c r="A212" s="21" t="s">
        <v>4</v>
      </c>
      <c r="B212" s="37" t="s">
        <v>140</v>
      </c>
      <c r="C212" s="37"/>
      <c r="D212" s="37"/>
      <c r="E212" s="37"/>
    </row>
    <row r="213" spans="1:5" x14ac:dyDescent="0.25">
      <c r="A213" s="12" t="s">
        <v>143</v>
      </c>
      <c r="B213" s="13" t="s">
        <v>144</v>
      </c>
      <c r="C213" s="14" t="s">
        <v>60</v>
      </c>
      <c r="D213" s="15" t="s">
        <v>0</v>
      </c>
      <c r="E213" s="16">
        <f>D215+D220+D225</f>
        <v>1101.5999999999999</v>
      </c>
    </row>
    <row r="214" spans="1:5" x14ac:dyDescent="0.25">
      <c r="A214" s="49" t="s">
        <v>145</v>
      </c>
      <c r="B214" s="50"/>
      <c r="C214" s="51" t="s">
        <v>38</v>
      </c>
      <c r="D214" s="52"/>
      <c r="E214" s="52"/>
    </row>
    <row r="215" spans="1:5" x14ac:dyDescent="0.25">
      <c r="A215" s="21" t="s">
        <v>3</v>
      </c>
      <c r="B215" s="17">
        <v>1</v>
      </c>
      <c r="C215" s="18" t="s">
        <v>5</v>
      </c>
      <c r="D215" s="19">
        <v>367.2</v>
      </c>
      <c r="E215" s="20" t="s">
        <v>39</v>
      </c>
    </row>
    <row r="216" spans="1:5" x14ac:dyDescent="0.25">
      <c r="A216" s="21" t="s">
        <v>2</v>
      </c>
      <c r="B216" s="20" t="s">
        <v>146</v>
      </c>
      <c r="C216" s="20"/>
      <c r="D216" s="20"/>
      <c r="E216" s="20"/>
    </row>
    <row r="217" spans="1:5" x14ac:dyDescent="0.25">
      <c r="A217" s="21" t="s">
        <v>1</v>
      </c>
      <c r="B217" s="20" t="s">
        <v>147</v>
      </c>
      <c r="C217" s="20"/>
      <c r="D217" s="20"/>
      <c r="E217" s="20"/>
    </row>
    <row r="218" spans="1:5" ht="31.5" customHeight="1" x14ac:dyDescent="0.25">
      <c r="A218" s="21" t="s">
        <v>4</v>
      </c>
      <c r="B218" s="37" t="s">
        <v>148</v>
      </c>
      <c r="C218" s="37"/>
      <c r="D218" s="37"/>
      <c r="E218" s="37"/>
    </row>
    <row r="219" spans="1:5" x14ac:dyDescent="0.25">
      <c r="A219" s="49" t="s">
        <v>110</v>
      </c>
      <c r="B219" s="50"/>
      <c r="C219" s="51" t="s">
        <v>38</v>
      </c>
      <c r="D219" s="52"/>
      <c r="E219" s="52"/>
    </row>
    <row r="220" spans="1:5" x14ac:dyDescent="0.25">
      <c r="A220" s="21" t="s">
        <v>3</v>
      </c>
      <c r="B220" s="17">
        <v>1</v>
      </c>
      <c r="C220" s="18" t="s">
        <v>5</v>
      </c>
      <c r="D220" s="19">
        <v>367.2</v>
      </c>
      <c r="E220" s="20" t="s">
        <v>39</v>
      </c>
    </row>
    <row r="221" spans="1:5" x14ac:dyDescent="0.25">
      <c r="A221" s="21" t="s">
        <v>2</v>
      </c>
      <c r="B221" s="20" t="s">
        <v>146</v>
      </c>
      <c r="C221" s="20"/>
      <c r="D221" s="20"/>
      <c r="E221" s="20"/>
    </row>
    <row r="222" spans="1:5" x14ac:dyDescent="0.25">
      <c r="A222" s="21" t="s">
        <v>1</v>
      </c>
      <c r="B222" s="20" t="s">
        <v>147</v>
      </c>
      <c r="C222" s="20"/>
      <c r="D222" s="20"/>
      <c r="E222" s="20"/>
    </row>
    <row r="223" spans="1:5" ht="27" customHeight="1" x14ac:dyDescent="0.25">
      <c r="A223" s="21" t="s">
        <v>4</v>
      </c>
      <c r="B223" s="37" t="s">
        <v>148</v>
      </c>
      <c r="C223" s="37"/>
      <c r="D223" s="37"/>
      <c r="E223" s="37"/>
    </row>
    <row r="224" spans="1:5" x14ac:dyDescent="0.25">
      <c r="A224" s="49" t="s">
        <v>149</v>
      </c>
      <c r="B224" s="50"/>
      <c r="C224" s="51" t="s">
        <v>38</v>
      </c>
      <c r="D224" s="52"/>
      <c r="E224" s="52"/>
    </row>
    <row r="225" spans="1:5" x14ac:dyDescent="0.25">
      <c r="A225" s="21" t="s">
        <v>3</v>
      </c>
      <c r="B225" s="17">
        <v>1</v>
      </c>
      <c r="C225" s="18" t="s">
        <v>5</v>
      </c>
      <c r="D225" s="19">
        <v>367.2</v>
      </c>
      <c r="E225" s="20" t="s">
        <v>39</v>
      </c>
    </row>
    <row r="226" spans="1:5" x14ac:dyDescent="0.25">
      <c r="A226" s="21" t="s">
        <v>2</v>
      </c>
      <c r="B226" s="20" t="s">
        <v>146</v>
      </c>
      <c r="C226" s="20"/>
      <c r="D226" s="20"/>
      <c r="E226" s="20"/>
    </row>
    <row r="227" spans="1:5" x14ac:dyDescent="0.25">
      <c r="A227" s="21" t="s">
        <v>1</v>
      </c>
      <c r="B227" s="20" t="s">
        <v>147</v>
      </c>
      <c r="C227" s="20"/>
      <c r="D227" s="20"/>
      <c r="E227" s="20"/>
    </row>
    <row r="228" spans="1:5" ht="30.75" customHeight="1" x14ac:dyDescent="0.25">
      <c r="A228" s="21" t="s">
        <v>4</v>
      </c>
      <c r="B228" s="37" t="s">
        <v>148</v>
      </c>
      <c r="C228" s="37"/>
      <c r="D228" s="37"/>
      <c r="E228" s="37"/>
    </row>
    <row r="229" spans="1:5" x14ac:dyDescent="0.25">
      <c r="A229" s="12" t="s">
        <v>150</v>
      </c>
      <c r="B229" s="13" t="s">
        <v>151</v>
      </c>
      <c r="C229" s="14" t="s">
        <v>7</v>
      </c>
      <c r="D229" s="15" t="s">
        <v>0</v>
      </c>
      <c r="E229" s="16" t="e">
        <f>D231+D236+D241</f>
        <v>#VALUE!</v>
      </c>
    </row>
    <row r="230" spans="1:5" x14ac:dyDescent="0.25">
      <c r="A230" s="49" t="s">
        <v>46</v>
      </c>
      <c r="B230" s="50"/>
      <c r="C230" s="51" t="s">
        <v>47</v>
      </c>
      <c r="D230" s="52"/>
      <c r="E230" s="52"/>
    </row>
    <row r="231" spans="1:5" x14ac:dyDescent="0.25">
      <c r="A231" s="21" t="s">
        <v>3</v>
      </c>
      <c r="B231" s="17">
        <v>2.5</v>
      </c>
      <c r="C231" s="18" t="s">
        <v>5</v>
      </c>
      <c r="D231" s="19">
        <v>1985</v>
      </c>
      <c r="E231" s="20" t="s">
        <v>6</v>
      </c>
    </row>
    <row r="232" spans="1:5" x14ac:dyDescent="0.25">
      <c r="A232" s="21" t="s">
        <v>2</v>
      </c>
      <c r="B232" s="20" t="s">
        <v>152</v>
      </c>
      <c r="C232" s="20"/>
      <c r="D232" s="20"/>
      <c r="E232" s="20"/>
    </row>
    <row r="233" spans="1:5" x14ac:dyDescent="0.25">
      <c r="A233" s="21" t="s">
        <v>1</v>
      </c>
      <c r="B233" s="20" t="s">
        <v>23</v>
      </c>
      <c r="C233" s="20"/>
      <c r="D233" s="20"/>
      <c r="E233" s="20"/>
    </row>
    <row r="234" spans="1:5" ht="42" customHeight="1" x14ac:dyDescent="0.25">
      <c r="A234" s="21" t="s">
        <v>4</v>
      </c>
      <c r="B234" s="37" t="s">
        <v>160</v>
      </c>
      <c r="C234" s="37"/>
      <c r="D234" s="37"/>
      <c r="E234" s="37"/>
    </row>
    <row r="235" spans="1:5" x14ac:dyDescent="0.25">
      <c r="A235" s="12" t="s">
        <v>153</v>
      </c>
      <c r="B235" s="13" t="s">
        <v>144</v>
      </c>
      <c r="C235" s="14" t="s">
        <v>7</v>
      </c>
      <c r="D235" s="15" t="s">
        <v>0</v>
      </c>
      <c r="E235" s="16" t="e">
        <f>D237+D242+#REF!</f>
        <v>#REF!</v>
      </c>
    </row>
    <row r="236" spans="1:5" x14ac:dyDescent="0.25">
      <c r="A236" s="49" t="s">
        <v>154</v>
      </c>
      <c r="B236" s="50"/>
      <c r="C236" s="51" t="s">
        <v>155</v>
      </c>
      <c r="D236" s="52"/>
      <c r="E236" s="52"/>
    </row>
    <row r="237" spans="1:5" x14ac:dyDescent="0.25">
      <c r="A237" s="21" t="s">
        <v>3</v>
      </c>
      <c r="B237" s="17">
        <v>3</v>
      </c>
      <c r="C237" s="18" t="s">
        <v>5</v>
      </c>
      <c r="D237" s="19">
        <v>2382</v>
      </c>
      <c r="E237" s="20" t="s">
        <v>6</v>
      </c>
    </row>
    <row r="238" spans="1:5" x14ac:dyDescent="0.25">
      <c r="A238" s="21" t="s">
        <v>2</v>
      </c>
      <c r="B238" s="20" t="s">
        <v>156</v>
      </c>
      <c r="C238" s="20"/>
      <c r="D238" s="20"/>
      <c r="E238" s="20"/>
    </row>
    <row r="239" spans="1:5" x14ac:dyDescent="0.25">
      <c r="A239" s="21" t="s">
        <v>1</v>
      </c>
      <c r="B239" s="20" t="s">
        <v>23</v>
      </c>
      <c r="C239" s="20"/>
      <c r="D239" s="20"/>
      <c r="E239" s="20"/>
    </row>
    <row r="240" spans="1:5" ht="33.75" customHeight="1" x14ac:dyDescent="0.25">
      <c r="A240" s="21" t="s">
        <v>4</v>
      </c>
      <c r="B240" s="37" t="s">
        <v>157</v>
      </c>
      <c r="C240" s="37"/>
      <c r="D240" s="37"/>
      <c r="E240" s="37"/>
    </row>
    <row r="241" spans="1:5" x14ac:dyDescent="0.25">
      <c r="A241" s="12" t="s">
        <v>158</v>
      </c>
      <c r="B241" s="13" t="s">
        <v>144</v>
      </c>
      <c r="C241" s="14" t="s">
        <v>7</v>
      </c>
      <c r="D241" s="15" t="s">
        <v>0</v>
      </c>
      <c r="E241" s="16" t="e">
        <f>D243+#REF!+#REF!</f>
        <v>#REF!</v>
      </c>
    </row>
    <row r="242" spans="1:5" x14ac:dyDescent="0.25">
      <c r="A242" s="49" t="s">
        <v>159</v>
      </c>
      <c r="B242" s="50"/>
      <c r="C242" s="51" t="s">
        <v>18</v>
      </c>
      <c r="D242" s="52"/>
      <c r="E242" s="52"/>
    </row>
    <row r="243" spans="1:5" x14ac:dyDescent="0.25">
      <c r="A243" s="21" t="s">
        <v>3</v>
      </c>
      <c r="B243" s="17">
        <v>3</v>
      </c>
      <c r="C243" s="18" t="s">
        <v>5</v>
      </c>
      <c r="D243" s="19">
        <v>2382</v>
      </c>
      <c r="E243" s="20" t="s">
        <v>6</v>
      </c>
    </row>
    <row r="244" spans="1:5" x14ac:dyDescent="0.25">
      <c r="A244" s="21" t="s">
        <v>2</v>
      </c>
      <c r="B244" s="20" t="s">
        <v>152</v>
      </c>
      <c r="C244" s="20"/>
      <c r="D244" s="20"/>
      <c r="E244" s="20"/>
    </row>
    <row r="245" spans="1:5" x14ac:dyDescent="0.25">
      <c r="A245" s="21" t="s">
        <v>1</v>
      </c>
      <c r="B245" s="20" t="s">
        <v>23</v>
      </c>
      <c r="C245" s="20"/>
      <c r="D245" s="20"/>
      <c r="E245" s="20"/>
    </row>
    <row r="246" spans="1:5" ht="35.25" customHeight="1" x14ac:dyDescent="0.25">
      <c r="A246" s="21" t="s">
        <v>4</v>
      </c>
      <c r="B246" s="37" t="s">
        <v>161</v>
      </c>
      <c r="C246" s="37"/>
      <c r="D246" s="37"/>
      <c r="E246" s="37"/>
    </row>
    <row r="247" spans="1:5" ht="15" customHeight="1" x14ac:dyDescent="0.25">
      <c r="A247" s="40" t="s">
        <v>8</v>
      </c>
      <c r="B247" s="41"/>
      <c r="C247" s="46" t="s">
        <v>9</v>
      </c>
      <c r="D247" s="46"/>
      <c r="E247" s="7">
        <v>113.5</v>
      </c>
    </row>
    <row r="248" spans="1:5" ht="15" customHeight="1" x14ac:dyDescent="0.25">
      <c r="A248" s="42"/>
      <c r="B248" s="43"/>
      <c r="C248" s="46" t="s">
        <v>10</v>
      </c>
      <c r="D248" s="46"/>
      <c r="E248" s="8">
        <v>32</v>
      </c>
    </row>
    <row r="249" spans="1:5" s="2" customFormat="1" ht="15" customHeight="1" x14ac:dyDescent="0.25">
      <c r="A249" s="42"/>
      <c r="B249" s="43"/>
      <c r="C249" s="46" t="s">
        <v>11</v>
      </c>
      <c r="D249" s="46"/>
      <c r="E249" s="8">
        <v>20</v>
      </c>
    </row>
    <row r="250" spans="1:5" s="2" customFormat="1" ht="15" customHeight="1" x14ac:dyDescent="0.25">
      <c r="A250" s="44"/>
      <c r="B250" s="45"/>
      <c r="C250" s="47" t="s">
        <v>16</v>
      </c>
      <c r="D250" s="46"/>
      <c r="E250" s="9">
        <v>52130.62</v>
      </c>
    </row>
    <row r="251" spans="1:5" s="2" customFormat="1" x14ac:dyDescent="0.25">
      <c r="A251" s="38" t="s">
        <v>12</v>
      </c>
      <c r="B251" s="39"/>
      <c r="C251" s="24" t="s">
        <v>13</v>
      </c>
      <c r="D251" s="24" t="s">
        <v>14</v>
      </c>
      <c r="E251" s="10" t="s">
        <v>15</v>
      </c>
    </row>
    <row r="252" spans="1:5" s="2" customFormat="1" x14ac:dyDescent="0.25">
      <c r="A252" s="35" t="s">
        <v>21</v>
      </c>
      <c r="B252" s="36"/>
      <c r="C252" s="4" t="s">
        <v>18</v>
      </c>
      <c r="D252" s="5">
        <v>8.5</v>
      </c>
      <c r="E252" s="11">
        <v>6062.84</v>
      </c>
    </row>
    <row r="253" spans="1:5" s="2" customFormat="1" x14ac:dyDescent="0.25">
      <c r="A253" s="35" t="s">
        <v>125</v>
      </c>
      <c r="B253" s="36"/>
      <c r="C253" s="4" t="s">
        <v>162</v>
      </c>
      <c r="D253" s="5">
        <v>5</v>
      </c>
      <c r="E253" s="11">
        <v>1836</v>
      </c>
    </row>
    <row r="254" spans="1:5" s="2" customFormat="1" x14ac:dyDescent="0.25">
      <c r="A254" s="35" t="s">
        <v>137</v>
      </c>
      <c r="B254" s="36"/>
      <c r="C254" s="4" t="s">
        <v>162</v>
      </c>
      <c r="D254" s="5">
        <v>3</v>
      </c>
      <c r="E254" s="11">
        <v>1101.5999999999999</v>
      </c>
    </row>
    <row r="255" spans="1:5" s="2" customFormat="1" x14ac:dyDescent="0.25">
      <c r="A255" s="35" t="s">
        <v>112</v>
      </c>
      <c r="B255" s="36"/>
      <c r="C255" s="4" t="s">
        <v>162</v>
      </c>
      <c r="D255" s="5">
        <v>5.5</v>
      </c>
      <c r="E255" s="11">
        <v>3212</v>
      </c>
    </row>
    <row r="256" spans="1:5" x14ac:dyDescent="0.25">
      <c r="A256" s="35" t="s">
        <v>75</v>
      </c>
      <c r="B256" s="36"/>
      <c r="C256" s="4" t="s">
        <v>66</v>
      </c>
      <c r="D256" s="5">
        <v>5</v>
      </c>
      <c r="E256" s="11">
        <v>1530</v>
      </c>
    </row>
    <row r="257" spans="1:5" x14ac:dyDescent="0.25">
      <c r="A257" s="35" t="s">
        <v>64</v>
      </c>
      <c r="B257" s="36"/>
      <c r="C257" s="4" t="s">
        <v>162</v>
      </c>
      <c r="D257" s="5">
        <v>5</v>
      </c>
      <c r="E257" s="11">
        <v>1836</v>
      </c>
    </row>
    <row r="258" spans="1:5" x14ac:dyDescent="0.25">
      <c r="A258" s="35" t="s">
        <v>163</v>
      </c>
      <c r="B258" s="36"/>
      <c r="C258" s="4" t="s">
        <v>155</v>
      </c>
      <c r="D258" s="5">
        <v>1</v>
      </c>
      <c r="E258" s="11">
        <v>794</v>
      </c>
    </row>
    <row r="259" spans="1:5" x14ac:dyDescent="0.25">
      <c r="A259" s="35" t="s">
        <v>83</v>
      </c>
      <c r="B259" s="36"/>
      <c r="C259" s="4" t="s">
        <v>162</v>
      </c>
      <c r="D259" s="5">
        <v>2</v>
      </c>
      <c r="E259" s="11">
        <v>734.4</v>
      </c>
    </row>
    <row r="260" spans="1:5" x14ac:dyDescent="0.25">
      <c r="A260" s="35" t="s">
        <v>69</v>
      </c>
      <c r="B260" s="36"/>
      <c r="C260" s="4" t="s">
        <v>162</v>
      </c>
      <c r="D260" s="5">
        <v>5</v>
      </c>
      <c r="E260" s="11">
        <v>1836</v>
      </c>
    </row>
    <row r="261" spans="1:5" x14ac:dyDescent="0.25">
      <c r="A261" s="35" t="s">
        <v>149</v>
      </c>
      <c r="B261" s="36"/>
      <c r="C261" s="4" t="s">
        <v>162</v>
      </c>
      <c r="D261" s="5">
        <v>1</v>
      </c>
      <c r="E261" s="11">
        <v>367.2</v>
      </c>
    </row>
    <row r="262" spans="1:5" x14ac:dyDescent="0.25">
      <c r="A262" s="35" t="s">
        <v>141</v>
      </c>
      <c r="B262" s="36"/>
      <c r="C262" s="4" t="s">
        <v>164</v>
      </c>
      <c r="D262" s="5">
        <v>3</v>
      </c>
      <c r="E262" s="11">
        <v>1101.5999999999999</v>
      </c>
    </row>
    <row r="263" spans="1:5" x14ac:dyDescent="0.25">
      <c r="A263" s="35" t="s">
        <v>126</v>
      </c>
      <c r="B263" s="36"/>
      <c r="C263" s="4" t="s">
        <v>127</v>
      </c>
      <c r="D263" s="5">
        <v>5</v>
      </c>
      <c r="E263" s="11">
        <v>1530</v>
      </c>
    </row>
    <row r="264" spans="1:5" x14ac:dyDescent="0.25">
      <c r="A264" s="35" t="s">
        <v>74</v>
      </c>
      <c r="B264" s="36"/>
      <c r="C264" s="4" t="s">
        <v>162</v>
      </c>
      <c r="D264" s="5">
        <v>5</v>
      </c>
      <c r="E264" s="11">
        <v>1836</v>
      </c>
    </row>
    <row r="265" spans="1:5" x14ac:dyDescent="0.25">
      <c r="A265" s="35" t="s">
        <v>121</v>
      </c>
      <c r="B265" s="36"/>
      <c r="C265" s="4" t="s">
        <v>162</v>
      </c>
      <c r="D265" s="5">
        <v>5</v>
      </c>
      <c r="E265" s="11">
        <v>1836</v>
      </c>
    </row>
    <row r="266" spans="1:5" x14ac:dyDescent="0.25">
      <c r="A266" s="35" t="s">
        <v>37</v>
      </c>
      <c r="B266" s="36"/>
      <c r="C266" s="4" t="s">
        <v>162</v>
      </c>
      <c r="D266" s="5">
        <v>4</v>
      </c>
      <c r="E266" s="11">
        <v>1468.8</v>
      </c>
    </row>
    <row r="267" spans="1:5" x14ac:dyDescent="0.25">
      <c r="A267" s="35" t="s">
        <v>43</v>
      </c>
      <c r="B267" s="36" t="s">
        <v>162</v>
      </c>
      <c r="C267" s="4" t="s">
        <v>166</v>
      </c>
      <c r="D267" s="5">
        <v>4</v>
      </c>
      <c r="E267" s="11">
        <v>1468.8</v>
      </c>
    </row>
    <row r="268" spans="1:5" x14ac:dyDescent="0.25">
      <c r="A268" s="35" t="s">
        <v>145</v>
      </c>
      <c r="B268" s="36"/>
      <c r="C268" s="4" t="s">
        <v>162</v>
      </c>
      <c r="D268" s="5">
        <v>1</v>
      </c>
      <c r="E268" s="11">
        <v>367.2</v>
      </c>
    </row>
    <row r="269" spans="1:5" x14ac:dyDescent="0.25">
      <c r="A269" s="35" t="s">
        <v>52</v>
      </c>
      <c r="B269" s="36"/>
      <c r="C269" s="4" t="s">
        <v>162</v>
      </c>
      <c r="D269" s="5">
        <v>6</v>
      </c>
      <c r="E269" s="11">
        <v>3089.58</v>
      </c>
    </row>
    <row r="270" spans="1:5" x14ac:dyDescent="0.25">
      <c r="A270" s="35" t="s">
        <v>114</v>
      </c>
      <c r="B270" s="36"/>
      <c r="C270" s="4" t="s">
        <v>162</v>
      </c>
      <c r="D270" s="5">
        <v>0.5</v>
      </c>
      <c r="E270" s="11">
        <v>183.6</v>
      </c>
    </row>
    <row r="271" spans="1:5" x14ac:dyDescent="0.25">
      <c r="A271" s="35" t="s">
        <v>54</v>
      </c>
      <c r="B271" s="36"/>
      <c r="C271" s="4" t="s">
        <v>55</v>
      </c>
      <c r="D271" s="5">
        <v>1</v>
      </c>
      <c r="E271" s="11">
        <v>794</v>
      </c>
    </row>
    <row r="272" spans="1:5" x14ac:dyDescent="0.25">
      <c r="A272" s="35" t="s">
        <v>106</v>
      </c>
      <c r="B272" s="36"/>
      <c r="C272" s="4" t="s">
        <v>162</v>
      </c>
      <c r="D272" s="5">
        <v>0.5</v>
      </c>
      <c r="E272" s="11">
        <v>183.6</v>
      </c>
    </row>
    <row r="273" spans="1:5" x14ac:dyDescent="0.25">
      <c r="A273" s="35" t="s">
        <v>110</v>
      </c>
      <c r="B273" s="36"/>
      <c r="C273" s="4" t="s">
        <v>162</v>
      </c>
      <c r="D273" s="5">
        <v>6.5</v>
      </c>
      <c r="E273" s="11">
        <v>3579.2</v>
      </c>
    </row>
    <row r="274" spans="1:5" x14ac:dyDescent="0.25">
      <c r="A274" s="35" t="s">
        <v>79</v>
      </c>
      <c r="B274" s="36"/>
      <c r="C274" s="4" t="s">
        <v>165</v>
      </c>
      <c r="D274" s="5">
        <v>2.5</v>
      </c>
      <c r="E274" s="11">
        <v>918</v>
      </c>
    </row>
    <row r="275" spans="1:5" x14ac:dyDescent="0.25">
      <c r="A275" s="35" t="s">
        <v>119</v>
      </c>
      <c r="B275" s="36"/>
      <c r="C275" s="4" t="s">
        <v>162</v>
      </c>
      <c r="D275" s="5">
        <v>0.5</v>
      </c>
      <c r="E275" s="11">
        <v>183.6</v>
      </c>
    </row>
    <row r="276" spans="1:5" x14ac:dyDescent="0.25">
      <c r="A276" s="35" t="s">
        <v>65</v>
      </c>
      <c r="B276" s="36"/>
      <c r="C276" s="4" t="s">
        <v>66</v>
      </c>
      <c r="D276" s="5">
        <v>5</v>
      </c>
      <c r="E276" s="11">
        <v>1530</v>
      </c>
    </row>
    <row r="277" spans="1:5" x14ac:dyDescent="0.25">
      <c r="A277" s="35" t="s">
        <v>84</v>
      </c>
      <c r="B277" s="36"/>
      <c r="C277" s="4" t="s">
        <v>165</v>
      </c>
      <c r="D277" s="5">
        <v>7.5</v>
      </c>
      <c r="E277" s="11">
        <v>2295</v>
      </c>
    </row>
    <row r="278" spans="1:5" x14ac:dyDescent="0.25">
      <c r="A278" s="35" t="s">
        <v>130</v>
      </c>
      <c r="B278" s="36"/>
      <c r="C278" s="4" t="s">
        <v>162</v>
      </c>
      <c r="D278" s="5">
        <v>5</v>
      </c>
      <c r="E278" s="11">
        <v>1836</v>
      </c>
    </row>
    <row r="279" spans="1:5" x14ac:dyDescent="0.25">
      <c r="A279" s="35" t="s">
        <v>154</v>
      </c>
      <c r="B279" s="36"/>
      <c r="C279" s="4" t="s">
        <v>155</v>
      </c>
      <c r="D279" s="5">
        <v>3</v>
      </c>
      <c r="E279" s="11">
        <v>2382</v>
      </c>
    </row>
    <row r="280" spans="1:5" x14ac:dyDescent="0.25">
      <c r="A280" s="35" t="s">
        <v>61</v>
      </c>
      <c r="B280" s="36"/>
      <c r="C280" s="4" t="s">
        <v>162</v>
      </c>
      <c r="D280" s="5">
        <v>5</v>
      </c>
      <c r="E280" s="11">
        <v>1836</v>
      </c>
    </row>
    <row r="281" spans="1:5" x14ac:dyDescent="0.25">
      <c r="A281" s="35" t="s">
        <v>118</v>
      </c>
      <c r="B281" s="36"/>
      <c r="C281" s="4" t="s">
        <v>162</v>
      </c>
      <c r="D281" s="5">
        <v>0.5</v>
      </c>
      <c r="E281" s="11">
        <v>183.6</v>
      </c>
    </row>
    <row r="282" spans="1:5" x14ac:dyDescent="0.25">
      <c r="A282" s="35" t="s">
        <v>134</v>
      </c>
      <c r="B282" s="36"/>
      <c r="C282" s="4" t="s">
        <v>162</v>
      </c>
      <c r="D282" s="5">
        <v>5</v>
      </c>
      <c r="E282" s="11">
        <v>1836</v>
      </c>
    </row>
    <row r="283" spans="1:5" x14ac:dyDescent="0.25">
      <c r="A283" s="35" t="s">
        <v>159</v>
      </c>
      <c r="B283" s="36"/>
      <c r="C283" s="4" t="s">
        <v>18</v>
      </c>
      <c r="D283" s="5">
        <v>3</v>
      </c>
      <c r="E283" s="11">
        <v>2382</v>
      </c>
    </row>
    <row r="284" spans="1:5" x14ac:dyDescent="0.25">
      <c r="A284" s="32" t="s">
        <v>19</v>
      </c>
      <c r="B284" s="33"/>
      <c r="C284" s="33"/>
      <c r="D284" s="3">
        <f>SUM(D252:D283)</f>
        <v>119.5</v>
      </c>
      <c r="E284" s="25">
        <f>SUM(E252:E283)</f>
        <v>52130.619999999988</v>
      </c>
    </row>
    <row r="285" spans="1:5" x14ac:dyDescent="0.25">
      <c r="A285" s="34" t="s">
        <v>167</v>
      </c>
      <c r="B285" s="34"/>
      <c r="C285" s="34"/>
      <c r="D285" s="34"/>
      <c r="E285" s="34"/>
    </row>
  </sheetData>
  <mergeCells count="176">
    <mergeCell ref="A283:B283"/>
    <mergeCell ref="A276:B276"/>
    <mergeCell ref="A277:B277"/>
    <mergeCell ref="A279:B279"/>
    <mergeCell ref="A280:B280"/>
    <mergeCell ref="A281:B281"/>
    <mergeCell ref="A282:B282"/>
    <mergeCell ref="A270:B270"/>
    <mergeCell ref="A271:B271"/>
    <mergeCell ref="A272:B272"/>
    <mergeCell ref="A273:B273"/>
    <mergeCell ref="A274:B274"/>
    <mergeCell ref="A275:B275"/>
    <mergeCell ref="A263:B263"/>
    <mergeCell ref="A264:B264"/>
    <mergeCell ref="A265:B265"/>
    <mergeCell ref="A266:B266"/>
    <mergeCell ref="A268:B268"/>
    <mergeCell ref="A269:B269"/>
    <mergeCell ref="A257:B257"/>
    <mergeCell ref="A258:B258"/>
    <mergeCell ref="A259:B259"/>
    <mergeCell ref="A260:B260"/>
    <mergeCell ref="A261:B261"/>
    <mergeCell ref="A262:B262"/>
    <mergeCell ref="A236:B236"/>
    <mergeCell ref="C236:E236"/>
    <mergeCell ref="B240:E240"/>
    <mergeCell ref="A242:B242"/>
    <mergeCell ref="C242:E242"/>
    <mergeCell ref="B246:E246"/>
    <mergeCell ref="A224:B224"/>
    <mergeCell ref="C224:E224"/>
    <mergeCell ref="B228:E228"/>
    <mergeCell ref="A230:B230"/>
    <mergeCell ref="C230:E230"/>
    <mergeCell ref="B234:E234"/>
    <mergeCell ref="A214:B214"/>
    <mergeCell ref="C214:E214"/>
    <mergeCell ref="B218:E218"/>
    <mergeCell ref="A219:B219"/>
    <mergeCell ref="C219:E219"/>
    <mergeCell ref="B223:E223"/>
    <mergeCell ref="A203:B203"/>
    <mergeCell ref="C203:E203"/>
    <mergeCell ref="B207:E207"/>
    <mergeCell ref="A208:B208"/>
    <mergeCell ref="C208:E208"/>
    <mergeCell ref="B212:E212"/>
    <mergeCell ref="A192:B192"/>
    <mergeCell ref="C192:E192"/>
    <mergeCell ref="B196:E196"/>
    <mergeCell ref="A197:B197"/>
    <mergeCell ref="C197:E197"/>
    <mergeCell ref="B201:E201"/>
    <mergeCell ref="A181:B181"/>
    <mergeCell ref="C181:E181"/>
    <mergeCell ref="B185:E185"/>
    <mergeCell ref="A187:B187"/>
    <mergeCell ref="C187:E187"/>
    <mergeCell ref="B191:E191"/>
    <mergeCell ref="A171:B171"/>
    <mergeCell ref="C171:E171"/>
    <mergeCell ref="B175:E175"/>
    <mergeCell ref="A176:B176"/>
    <mergeCell ref="C176:E176"/>
    <mergeCell ref="B180:E180"/>
    <mergeCell ref="A160:B160"/>
    <mergeCell ref="C160:E160"/>
    <mergeCell ref="B164:E164"/>
    <mergeCell ref="A165:B165"/>
    <mergeCell ref="C165:E165"/>
    <mergeCell ref="B169:E169"/>
    <mergeCell ref="A149:B149"/>
    <mergeCell ref="C149:E149"/>
    <mergeCell ref="B153:E153"/>
    <mergeCell ref="A155:B155"/>
    <mergeCell ref="C155:E155"/>
    <mergeCell ref="B159:E159"/>
    <mergeCell ref="A138:B138"/>
    <mergeCell ref="C138:E138"/>
    <mergeCell ref="B142:E142"/>
    <mergeCell ref="A144:B144"/>
    <mergeCell ref="C144:E144"/>
    <mergeCell ref="B148:E148"/>
    <mergeCell ref="A128:B128"/>
    <mergeCell ref="C128:E128"/>
    <mergeCell ref="B132:E132"/>
    <mergeCell ref="A133:B133"/>
    <mergeCell ref="C133:E133"/>
    <mergeCell ref="B137:E137"/>
    <mergeCell ref="A117:B117"/>
    <mergeCell ref="C117:E117"/>
    <mergeCell ref="B121:E121"/>
    <mergeCell ref="A122:B122"/>
    <mergeCell ref="C122:E122"/>
    <mergeCell ref="B126:E126"/>
    <mergeCell ref="A106:B106"/>
    <mergeCell ref="C106:E106"/>
    <mergeCell ref="B110:E110"/>
    <mergeCell ref="A112:B112"/>
    <mergeCell ref="C112:E112"/>
    <mergeCell ref="B116:E116"/>
    <mergeCell ref="A96:B96"/>
    <mergeCell ref="C96:E96"/>
    <mergeCell ref="B100:E100"/>
    <mergeCell ref="A101:B101"/>
    <mergeCell ref="C101:E101"/>
    <mergeCell ref="B105:E105"/>
    <mergeCell ref="B89:E89"/>
    <mergeCell ref="A90:B90"/>
    <mergeCell ref="C90:E90"/>
    <mergeCell ref="B94:E94"/>
    <mergeCell ref="A74:B74"/>
    <mergeCell ref="C74:E74"/>
    <mergeCell ref="B78:E78"/>
    <mergeCell ref="A80:B80"/>
    <mergeCell ref="C80:E80"/>
    <mergeCell ref="B84:E84"/>
    <mergeCell ref="B73:E73"/>
    <mergeCell ref="A53:B53"/>
    <mergeCell ref="C53:E53"/>
    <mergeCell ref="B57:E57"/>
    <mergeCell ref="A58:B58"/>
    <mergeCell ref="C58:E58"/>
    <mergeCell ref="B62:E62"/>
    <mergeCell ref="A85:B85"/>
    <mergeCell ref="C85:E85"/>
    <mergeCell ref="B24:E24"/>
    <mergeCell ref="A26:B26"/>
    <mergeCell ref="C26:E26"/>
    <mergeCell ref="B30:E30"/>
    <mergeCell ref="A251:B251"/>
    <mergeCell ref="A252:B252"/>
    <mergeCell ref="A253:B253"/>
    <mergeCell ref="A42:B42"/>
    <mergeCell ref="C42:E42"/>
    <mergeCell ref="B46:E46"/>
    <mergeCell ref="A48:B48"/>
    <mergeCell ref="C48:E48"/>
    <mergeCell ref="B52:E52"/>
    <mergeCell ref="A32:B32"/>
    <mergeCell ref="C32:E32"/>
    <mergeCell ref="B36:E36"/>
    <mergeCell ref="A37:B37"/>
    <mergeCell ref="C37:E37"/>
    <mergeCell ref="B41:E41"/>
    <mergeCell ref="A64:B64"/>
    <mergeCell ref="C64:E64"/>
    <mergeCell ref="B68:E68"/>
    <mergeCell ref="A69:B69"/>
    <mergeCell ref="C69:E69"/>
    <mergeCell ref="A1:E1"/>
    <mergeCell ref="B12:E12"/>
    <mergeCell ref="A14:B14"/>
    <mergeCell ref="C14:E14"/>
    <mergeCell ref="B18:E18"/>
    <mergeCell ref="A267:B267"/>
    <mergeCell ref="A278:B278"/>
    <mergeCell ref="A284:C284"/>
    <mergeCell ref="A285:E285"/>
    <mergeCell ref="A3:B3"/>
    <mergeCell ref="C3:E3"/>
    <mergeCell ref="B7:E7"/>
    <mergeCell ref="A8:B8"/>
    <mergeCell ref="C8:E8"/>
    <mergeCell ref="A247:B250"/>
    <mergeCell ref="C247:D247"/>
    <mergeCell ref="C248:D248"/>
    <mergeCell ref="C249:D249"/>
    <mergeCell ref="C250:D250"/>
    <mergeCell ref="A254:B254"/>
    <mergeCell ref="A255:B255"/>
    <mergeCell ref="A256:B256"/>
    <mergeCell ref="A20:B20"/>
    <mergeCell ref="C20:E20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topLeftCell="A158" zoomScaleNormal="100" workbookViewId="0">
      <selection activeCell="F179" sqref="F179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8" t="s">
        <v>17</v>
      </c>
      <c r="B1" s="48"/>
      <c r="C1" s="48"/>
      <c r="D1" s="48"/>
      <c r="E1" s="48"/>
    </row>
    <row r="2" spans="1:5" x14ac:dyDescent="0.25">
      <c r="A2" s="12" t="s">
        <v>168</v>
      </c>
      <c r="B2" s="13" t="s">
        <v>169</v>
      </c>
      <c r="C2" s="14" t="s">
        <v>170</v>
      </c>
      <c r="D2" s="15" t="s">
        <v>0</v>
      </c>
      <c r="E2" s="16">
        <f>D4+D19+D9+D14</f>
        <v>7038</v>
      </c>
    </row>
    <row r="3" spans="1:5" x14ac:dyDescent="0.25">
      <c r="A3" s="49" t="s">
        <v>171</v>
      </c>
      <c r="B3" s="50"/>
      <c r="C3" s="51" t="s">
        <v>38</v>
      </c>
      <c r="D3" s="52"/>
      <c r="E3" s="52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172</v>
      </c>
      <c r="C5" s="20"/>
      <c r="D5" s="20"/>
      <c r="E5" s="20"/>
    </row>
    <row r="6" spans="1:5" x14ac:dyDescent="0.25">
      <c r="A6" s="21" t="s">
        <v>1</v>
      </c>
      <c r="B6" s="20" t="s">
        <v>173</v>
      </c>
      <c r="C6" s="20"/>
      <c r="D6" s="20"/>
      <c r="E6" s="20"/>
    </row>
    <row r="7" spans="1:5" ht="30.75" customHeight="1" x14ac:dyDescent="0.25">
      <c r="A7" s="21" t="s">
        <v>4</v>
      </c>
      <c r="B7" s="37" t="s">
        <v>174</v>
      </c>
      <c r="C7" s="37"/>
      <c r="D7" s="37"/>
      <c r="E7" s="37"/>
    </row>
    <row r="8" spans="1:5" x14ac:dyDescent="0.25">
      <c r="A8" s="49" t="s">
        <v>175</v>
      </c>
      <c r="B8" s="50"/>
      <c r="C8" s="51" t="s">
        <v>38</v>
      </c>
      <c r="D8" s="52"/>
      <c r="E8" s="52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172</v>
      </c>
      <c r="C10" s="20"/>
      <c r="D10" s="20"/>
      <c r="E10" s="20"/>
    </row>
    <row r="11" spans="1:5" x14ac:dyDescent="0.25">
      <c r="A11" s="21" t="s">
        <v>1</v>
      </c>
      <c r="B11" s="20" t="s">
        <v>173</v>
      </c>
      <c r="C11" s="20"/>
      <c r="D11" s="20"/>
      <c r="E11" s="20"/>
    </row>
    <row r="12" spans="1:5" ht="30.75" customHeight="1" x14ac:dyDescent="0.25">
      <c r="A12" s="21" t="s">
        <v>4</v>
      </c>
      <c r="B12" s="37" t="s">
        <v>174</v>
      </c>
      <c r="C12" s="37"/>
      <c r="D12" s="37"/>
      <c r="E12" s="37"/>
    </row>
    <row r="13" spans="1:5" x14ac:dyDescent="0.25">
      <c r="A13" s="49" t="s">
        <v>176</v>
      </c>
      <c r="B13" s="50"/>
      <c r="C13" s="51" t="s">
        <v>38</v>
      </c>
      <c r="D13" s="52"/>
      <c r="E13" s="52"/>
    </row>
    <row r="14" spans="1:5" x14ac:dyDescent="0.25">
      <c r="A14" s="21" t="s">
        <v>3</v>
      </c>
      <c r="B14" s="17">
        <v>5</v>
      </c>
      <c r="C14" s="18" t="s">
        <v>5</v>
      </c>
      <c r="D14" s="19">
        <v>1836</v>
      </c>
      <c r="E14" s="20" t="s">
        <v>39</v>
      </c>
    </row>
    <row r="15" spans="1:5" x14ac:dyDescent="0.25">
      <c r="A15" s="21" t="s">
        <v>2</v>
      </c>
      <c r="B15" s="20" t="s">
        <v>172</v>
      </c>
      <c r="C15" s="20"/>
      <c r="D15" s="20"/>
      <c r="E15" s="20"/>
    </row>
    <row r="16" spans="1:5" x14ac:dyDescent="0.25">
      <c r="A16" s="21" t="s">
        <v>1</v>
      </c>
      <c r="B16" s="20" t="s">
        <v>173</v>
      </c>
      <c r="C16" s="20"/>
      <c r="D16" s="20"/>
      <c r="E16" s="20"/>
    </row>
    <row r="17" spans="1:5" ht="30.75" customHeight="1" x14ac:dyDescent="0.25">
      <c r="A17" s="21" t="s">
        <v>4</v>
      </c>
      <c r="B17" s="37" t="s">
        <v>174</v>
      </c>
      <c r="C17" s="37"/>
      <c r="D17" s="37"/>
      <c r="E17" s="37"/>
    </row>
    <row r="18" spans="1:5" x14ac:dyDescent="0.25">
      <c r="A18" s="49" t="s">
        <v>126</v>
      </c>
      <c r="B18" s="50"/>
      <c r="C18" s="51" t="s">
        <v>127</v>
      </c>
      <c r="D18" s="52"/>
      <c r="E18" s="52"/>
    </row>
    <row r="19" spans="1:5" x14ac:dyDescent="0.25">
      <c r="A19" s="21" t="s">
        <v>3</v>
      </c>
      <c r="B19" s="17">
        <v>5</v>
      </c>
      <c r="C19" s="18" t="s">
        <v>5</v>
      </c>
      <c r="D19" s="19">
        <v>1530</v>
      </c>
      <c r="E19" s="20" t="s">
        <v>39</v>
      </c>
    </row>
    <row r="20" spans="1:5" x14ac:dyDescent="0.25">
      <c r="A20" s="21" t="s">
        <v>2</v>
      </c>
      <c r="B20" s="20" t="s">
        <v>172</v>
      </c>
      <c r="C20" s="20"/>
      <c r="D20" s="20"/>
      <c r="E20" s="20"/>
    </row>
    <row r="21" spans="1:5" x14ac:dyDescent="0.25">
      <c r="A21" s="21" t="s">
        <v>1</v>
      </c>
      <c r="B21" s="20" t="s">
        <v>173</v>
      </c>
      <c r="C21" s="20"/>
      <c r="D21" s="20"/>
      <c r="E21" s="20"/>
    </row>
    <row r="22" spans="1:5" ht="32.25" customHeight="1" x14ac:dyDescent="0.25">
      <c r="A22" s="21" t="s">
        <v>4</v>
      </c>
      <c r="B22" s="37" t="s">
        <v>177</v>
      </c>
      <c r="C22" s="37"/>
      <c r="D22" s="37"/>
      <c r="E22" s="37"/>
    </row>
    <row r="23" spans="1:5" x14ac:dyDescent="0.25">
      <c r="A23" s="12" t="s">
        <v>178</v>
      </c>
      <c r="B23" s="13" t="s">
        <v>59</v>
      </c>
      <c r="C23" s="14" t="s">
        <v>60</v>
      </c>
      <c r="D23" s="15" t="s">
        <v>0</v>
      </c>
      <c r="E23" s="16">
        <f>D35+D30+D25</f>
        <v>5202</v>
      </c>
    </row>
    <row r="24" spans="1:5" x14ac:dyDescent="0.25">
      <c r="A24" s="49" t="s">
        <v>179</v>
      </c>
      <c r="B24" s="50"/>
      <c r="C24" s="51" t="s">
        <v>38</v>
      </c>
      <c r="D24" s="52"/>
      <c r="E24" s="52"/>
    </row>
    <row r="25" spans="1:5" x14ac:dyDescent="0.25">
      <c r="A25" s="21" t="s">
        <v>3</v>
      </c>
      <c r="B25" s="17">
        <v>5</v>
      </c>
      <c r="C25" s="18" t="s">
        <v>5</v>
      </c>
      <c r="D25" s="19">
        <v>1836</v>
      </c>
      <c r="E25" s="20" t="s">
        <v>39</v>
      </c>
    </row>
    <row r="26" spans="1:5" x14ac:dyDescent="0.25">
      <c r="A26" s="21" t="s">
        <v>2</v>
      </c>
      <c r="B26" s="20" t="s">
        <v>180</v>
      </c>
      <c r="C26" s="20"/>
      <c r="D26" s="20"/>
      <c r="E26" s="20"/>
    </row>
    <row r="27" spans="1:5" x14ac:dyDescent="0.25">
      <c r="A27" s="21" t="s">
        <v>1</v>
      </c>
      <c r="B27" s="20" t="s">
        <v>181</v>
      </c>
      <c r="C27" s="20"/>
      <c r="D27" s="20"/>
      <c r="E27" s="20"/>
    </row>
    <row r="28" spans="1:5" ht="29.25" customHeight="1" x14ac:dyDescent="0.25">
      <c r="A28" s="21" t="s">
        <v>4</v>
      </c>
      <c r="B28" s="37" t="s">
        <v>182</v>
      </c>
      <c r="C28" s="37"/>
      <c r="D28" s="37"/>
      <c r="E28" s="37"/>
    </row>
    <row r="29" spans="1:5" x14ac:dyDescent="0.25">
      <c r="A29" s="49" t="s">
        <v>125</v>
      </c>
      <c r="B29" s="50"/>
      <c r="C29" s="51" t="s">
        <v>38</v>
      </c>
      <c r="D29" s="52"/>
      <c r="E29" s="52"/>
    </row>
    <row r="30" spans="1:5" x14ac:dyDescent="0.25">
      <c r="A30" s="21" t="s">
        <v>3</v>
      </c>
      <c r="B30" s="17">
        <v>5</v>
      </c>
      <c r="C30" s="18" t="s">
        <v>5</v>
      </c>
      <c r="D30" s="19">
        <v>1836</v>
      </c>
      <c r="E30" s="20" t="s">
        <v>39</v>
      </c>
    </row>
    <row r="31" spans="1:5" x14ac:dyDescent="0.25">
      <c r="A31" s="21" t="s">
        <v>2</v>
      </c>
      <c r="B31" s="20" t="s">
        <v>180</v>
      </c>
      <c r="C31" s="20"/>
      <c r="D31" s="20"/>
      <c r="E31" s="20"/>
    </row>
    <row r="32" spans="1:5" x14ac:dyDescent="0.25">
      <c r="A32" s="21" t="s">
        <v>1</v>
      </c>
      <c r="B32" s="20" t="s">
        <v>181</v>
      </c>
      <c r="C32" s="20"/>
      <c r="D32" s="20"/>
      <c r="E32" s="20"/>
    </row>
    <row r="33" spans="1:5" ht="28.5" customHeight="1" x14ac:dyDescent="0.25">
      <c r="A33" s="21" t="s">
        <v>4</v>
      </c>
      <c r="B33" s="37" t="s">
        <v>182</v>
      </c>
      <c r="C33" s="37"/>
      <c r="D33" s="37"/>
      <c r="E33" s="37"/>
    </row>
    <row r="34" spans="1:5" x14ac:dyDescent="0.25">
      <c r="A34" s="49" t="s">
        <v>183</v>
      </c>
      <c r="B34" s="50"/>
      <c r="C34" s="51" t="s">
        <v>127</v>
      </c>
      <c r="D34" s="52"/>
      <c r="E34" s="52"/>
    </row>
    <row r="35" spans="1:5" x14ac:dyDescent="0.25">
      <c r="A35" s="21" t="s">
        <v>3</v>
      </c>
      <c r="B35" s="17">
        <v>5</v>
      </c>
      <c r="C35" s="18" t="s">
        <v>5</v>
      </c>
      <c r="D35" s="19">
        <v>1530</v>
      </c>
      <c r="E35" s="20" t="s">
        <v>39</v>
      </c>
    </row>
    <row r="36" spans="1:5" x14ac:dyDescent="0.25">
      <c r="A36" s="21" t="s">
        <v>2</v>
      </c>
      <c r="B36" s="20" t="s">
        <v>180</v>
      </c>
      <c r="C36" s="20"/>
      <c r="D36" s="20"/>
      <c r="E36" s="20"/>
    </row>
    <row r="37" spans="1:5" x14ac:dyDescent="0.25">
      <c r="A37" s="21" t="s">
        <v>1</v>
      </c>
      <c r="B37" s="20" t="s">
        <v>181</v>
      </c>
      <c r="C37" s="20"/>
      <c r="D37" s="20"/>
      <c r="E37" s="20"/>
    </row>
    <row r="38" spans="1:5" ht="27.75" customHeight="1" x14ac:dyDescent="0.25">
      <c r="A38" s="21" t="s">
        <v>4</v>
      </c>
      <c r="B38" s="37" t="s">
        <v>184</v>
      </c>
      <c r="C38" s="37"/>
      <c r="D38" s="37"/>
      <c r="E38" s="37"/>
    </row>
    <row r="39" spans="1:5" x14ac:dyDescent="0.25">
      <c r="A39" s="12" t="s">
        <v>185</v>
      </c>
      <c r="B39" s="13" t="s">
        <v>59</v>
      </c>
      <c r="C39" s="14" t="s">
        <v>60</v>
      </c>
      <c r="D39" s="15" t="s">
        <v>0</v>
      </c>
      <c r="E39" s="16">
        <f>D51+D46+D41</f>
        <v>5202</v>
      </c>
    </row>
    <row r="40" spans="1:5" x14ac:dyDescent="0.25">
      <c r="A40" s="49" t="s">
        <v>186</v>
      </c>
      <c r="B40" s="50"/>
      <c r="C40" s="51" t="s">
        <v>38</v>
      </c>
      <c r="D40" s="52"/>
      <c r="E40" s="52"/>
    </row>
    <row r="41" spans="1:5" x14ac:dyDescent="0.25">
      <c r="A41" s="21" t="s">
        <v>3</v>
      </c>
      <c r="B41" s="17">
        <v>5</v>
      </c>
      <c r="C41" s="18" t="s">
        <v>5</v>
      </c>
      <c r="D41" s="19">
        <v>1836</v>
      </c>
      <c r="E41" s="20" t="s">
        <v>39</v>
      </c>
    </row>
    <row r="42" spans="1:5" x14ac:dyDescent="0.25">
      <c r="A42" s="21" t="s">
        <v>2</v>
      </c>
      <c r="B42" s="20" t="s">
        <v>187</v>
      </c>
      <c r="C42" s="20"/>
      <c r="D42" s="20"/>
      <c r="E42" s="20"/>
    </row>
    <row r="43" spans="1:5" x14ac:dyDescent="0.25">
      <c r="A43" s="21" t="s">
        <v>1</v>
      </c>
      <c r="B43" s="20" t="s">
        <v>188</v>
      </c>
      <c r="C43" s="20"/>
      <c r="D43" s="20"/>
      <c r="E43" s="20"/>
    </row>
    <row r="44" spans="1:5" ht="40.5" customHeight="1" x14ac:dyDescent="0.25">
      <c r="A44" s="21" t="s">
        <v>4</v>
      </c>
      <c r="B44" s="37" t="s">
        <v>190</v>
      </c>
      <c r="C44" s="37"/>
      <c r="D44" s="37"/>
      <c r="E44" s="37"/>
    </row>
    <row r="45" spans="1:5" x14ac:dyDescent="0.25">
      <c r="A45" s="49" t="s">
        <v>189</v>
      </c>
      <c r="B45" s="50"/>
      <c r="C45" s="51" t="s">
        <v>38</v>
      </c>
      <c r="D45" s="52"/>
      <c r="E45" s="52"/>
    </row>
    <row r="46" spans="1:5" x14ac:dyDescent="0.25">
      <c r="A46" s="21" t="s">
        <v>3</v>
      </c>
      <c r="B46" s="17">
        <v>5</v>
      </c>
      <c r="C46" s="18" t="s">
        <v>5</v>
      </c>
      <c r="D46" s="19">
        <v>1836</v>
      </c>
      <c r="E46" s="20" t="s">
        <v>39</v>
      </c>
    </row>
    <row r="47" spans="1:5" x14ac:dyDescent="0.25">
      <c r="A47" s="21" t="s">
        <v>2</v>
      </c>
      <c r="B47" s="20" t="s">
        <v>187</v>
      </c>
      <c r="C47" s="20"/>
      <c r="D47" s="20"/>
      <c r="E47" s="20"/>
    </row>
    <row r="48" spans="1:5" x14ac:dyDescent="0.25">
      <c r="A48" s="21" t="s">
        <v>1</v>
      </c>
      <c r="B48" s="20" t="s">
        <v>188</v>
      </c>
      <c r="C48" s="20"/>
      <c r="D48" s="20"/>
      <c r="E48" s="20"/>
    </row>
    <row r="49" spans="1:5" ht="42.75" customHeight="1" x14ac:dyDescent="0.25">
      <c r="A49" s="21" t="s">
        <v>4</v>
      </c>
      <c r="B49" s="37" t="s">
        <v>190</v>
      </c>
      <c r="C49" s="37"/>
      <c r="D49" s="37"/>
      <c r="E49" s="37"/>
    </row>
    <row r="50" spans="1:5" x14ac:dyDescent="0.25">
      <c r="A50" s="49" t="s">
        <v>75</v>
      </c>
      <c r="B50" s="50"/>
      <c r="C50" s="51" t="s">
        <v>66</v>
      </c>
      <c r="D50" s="52"/>
      <c r="E50" s="52"/>
    </row>
    <row r="51" spans="1:5" x14ac:dyDescent="0.25">
      <c r="A51" s="21" t="s">
        <v>3</v>
      </c>
      <c r="B51" s="17">
        <v>5</v>
      </c>
      <c r="C51" s="18" t="s">
        <v>5</v>
      </c>
      <c r="D51" s="19">
        <v>1530</v>
      </c>
      <c r="E51" s="20" t="s">
        <v>39</v>
      </c>
    </row>
    <row r="52" spans="1:5" x14ac:dyDescent="0.25">
      <c r="A52" s="21" t="s">
        <v>2</v>
      </c>
      <c r="B52" s="20" t="s">
        <v>187</v>
      </c>
      <c r="C52" s="20"/>
      <c r="D52" s="20"/>
      <c r="E52" s="20"/>
    </row>
    <row r="53" spans="1:5" x14ac:dyDescent="0.25">
      <c r="A53" s="21" t="s">
        <v>1</v>
      </c>
      <c r="B53" s="20" t="s">
        <v>188</v>
      </c>
      <c r="C53" s="20"/>
      <c r="D53" s="20"/>
      <c r="E53" s="20"/>
    </row>
    <row r="54" spans="1:5" ht="42" customHeight="1" x14ac:dyDescent="0.25">
      <c r="A54" s="21" t="s">
        <v>4</v>
      </c>
      <c r="B54" s="37" t="s">
        <v>191</v>
      </c>
      <c r="C54" s="37"/>
      <c r="D54" s="37"/>
      <c r="E54" s="37"/>
    </row>
    <row r="55" spans="1:5" x14ac:dyDescent="0.25">
      <c r="A55" s="12" t="s">
        <v>192</v>
      </c>
      <c r="B55" s="13" t="s">
        <v>193</v>
      </c>
      <c r="C55" s="14" t="s">
        <v>7</v>
      </c>
      <c r="D55" s="15" t="s">
        <v>0</v>
      </c>
      <c r="E55" s="16">
        <f>D57</f>
        <v>794</v>
      </c>
    </row>
    <row r="56" spans="1:5" x14ac:dyDescent="0.25">
      <c r="A56" s="49" t="s">
        <v>194</v>
      </c>
      <c r="B56" s="50"/>
      <c r="C56" s="51" t="s">
        <v>195</v>
      </c>
      <c r="D56" s="52"/>
      <c r="E56" s="52"/>
    </row>
    <row r="57" spans="1:5" x14ac:dyDescent="0.25">
      <c r="A57" s="21" t="s">
        <v>3</v>
      </c>
      <c r="B57" s="17">
        <v>1</v>
      </c>
      <c r="C57" s="18" t="s">
        <v>5</v>
      </c>
      <c r="D57" s="19">
        <v>794</v>
      </c>
      <c r="E57" s="20" t="s">
        <v>6</v>
      </c>
    </row>
    <row r="58" spans="1:5" x14ac:dyDescent="0.25">
      <c r="A58" s="21" t="s">
        <v>2</v>
      </c>
      <c r="B58" s="20" t="s">
        <v>196</v>
      </c>
      <c r="C58" s="20"/>
      <c r="D58" s="20"/>
      <c r="E58" s="20"/>
    </row>
    <row r="59" spans="1:5" x14ac:dyDescent="0.25">
      <c r="A59" s="21" t="s">
        <v>1</v>
      </c>
      <c r="B59" s="20" t="s">
        <v>23</v>
      </c>
      <c r="C59" s="20"/>
      <c r="D59" s="20"/>
      <c r="E59" s="20"/>
    </row>
    <row r="60" spans="1:5" ht="15" customHeight="1" x14ac:dyDescent="0.25">
      <c r="A60" s="21" t="s">
        <v>4</v>
      </c>
      <c r="B60" s="37" t="s">
        <v>197</v>
      </c>
      <c r="C60" s="37"/>
      <c r="D60" s="37"/>
      <c r="E60" s="37"/>
    </row>
    <row r="61" spans="1:5" x14ac:dyDescent="0.25">
      <c r="A61" s="12" t="s">
        <v>198</v>
      </c>
      <c r="B61" s="13" t="s">
        <v>59</v>
      </c>
      <c r="C61" s="14" t="s">
        <v>60</v>
      </c>
      <c r="D61" s="15" t="s">
        <v>0</v>
      </c>
      <c r="E61" s="16">
        <f>D63+D68+D73</f>
        <v>5202</v>
      </c>
    </row>
    <row r="62" spans="1:5" x14ac:dyDescent="0.25">
      <c r="A62" s="49" t="s">
        <v>118</v>
      </c>
      <c r="B62" s="50"/>
      <c r="C62" s="51" t="s">
        <v>38</v>
      </c>
      <c r="D62" s="52"/>
      <c r="E62" s="52"/>
    </row>
    <row r="63" spans="1:5" x14ac:dyDescent="0.25">
      <c r="A63" s="21" t="s">
        <v>3</v>
      </c>
      <c r="B63" s="17">
        <v>5</v>
      </c>
      <c r="C63" s="18" t="s">
        <v>5</v>
      </c>
      <c r="D63" s="19">
        <v>1836</v>
      </c>
      <c r="E63" s="20" t="s">
        <v>39</v>
      </c>
    </row>
    <row r="64" spans="1:5" x14ac:dyDescent="0.25">
      <c r="A64" s="21" t="s">
        <v>2</v>
      </c>
      <c r="B64" s="20" t="s">
        <v>199</v>
      </c>
      <c r="C64" s="20"/>
      <c r="D64" s="20"/>
      <c r="E64" s="20"/>
    </row>
    <row r="65" spans="1:5" x14ac:dyDescent="0.25">
      <c r="A65" s="21" t="s">
        <v>1</v>
      </c>
      <c r="B65" s="20" t="s">
        <v>200</v>
      </c>
      <c r="C65" s="20"/>
      <c r="D65" s="20"/>
      <c r="E65" s="20"/>
    </row>
    <row r="66" spans="1:5" ht="31.5" customHeight="1" x14ac:dyDescent="0.25">
      <c r="A66" s="21" t="s">
        <v>4</v>
      </c>
      <c r="B66" s="37" t="s">
        <v>201</v>
      </c>
      <c r="C66" s="37"/>
      <c r="D66" s="37"/>
      <c r="E66" s="37"/>
    </row>
    <row r="67" spans="1:5" x14ac:dyDescent="0.25">
      <c r="A67" s="49" t="s">
        <v>119</v>
      </c>
      <c r="B67" s="50"/>
      <c r="C67" s="51" t="s">
        <v>38</v>
      </c>
      <c r="D67" s="52"/>
      <c r="E67" s="52"/>
    </row>
    <row r="68" spans="1:5" x14ac:dyDescent="0.25">
      <c r="A68" s="21" t="s">
        <v>3</v>
      </c>
      <c r="B68" s="17">
        <v>5</v>
      </c>
      <c r="C68" s="18" t="s">
        <v>5</v>
      </c>
      <c r="D68" s="19">
        <v>1836</v>
      </c>
      <c r="E68" s="20" t="s">
        <v>39</v>
      </c>
    </row>
    <row r="69" spans="1:5" x14ac:dyDescent="0.25">
      <c r="A69" s="21" t="s">
        <v>2</v>
      </c>
      <c r="B69" s="20" t="s">
        <v>199</v>
      </c>
      <c r="C69" s="20"/>
      <c r="D69" s="20"/>
      <c r="E69" s="20"/>
    </row>
    <row r="70" spans="1:5" x14ac:dyDescent="0.25">
      <c r="A70" s="21" t="s">
        <v>1</v>
      </c>
      <c r="B70" s="20" t="s">
        <v>200</v>
      </c>
      <c r="C70" s="20"/>
      <c r="D70" s="20"/>
      <c r="E70" s="20"/>
    </row>
    <row r="71" spans="1:5" ht="29.25" customHeight="1" x14ac:dyDescent="0.25">
      <c r="A71" s="21" t="s">
        <v>4</v>
      </c>
      <c r="B71" s="37" t="s">
        <v>201</v>
      </c>
      <c r="C71" s="37"/>
      <c r="D71" s="37"/>
      <c r="E71" s="37"/>
    </row>
    <row r="72" spans="1:5" x14ac:dyDescent="0.25">
      <c r="A72" s="49" t="s">
        <v>84</v>
      </c>
      <c r="B72" s="50"/>
      <c r="C72" s="51" t="s">
        <v>85</v>
      </c>
      <c r="D72" s="52"/>
      <c r="E72" s="52"/>
    </row>
    <row r="73" spans="1:5" x14ac:dyDescent="0.25">
      <c r="A73" s="21" t="s">
        <v>3</v>
      </c>
      <c r="B73" s="17">
        <v>5</v>
      </c>
      <c r="C73" s="18" t="s">
        <v>5</v>
      </c>
      <c r="D73" s="19">
        <v>1530</v>
      </c>
      <c r="E73" s="20" t="s">
        <v>39</v>
      </c>
    </row>
    <row r="74" spans="1:5" x14ac:dyDescent="0.25">
      <c r="A74" s="21" t="s">
        <v>2</v>
      </c>
      <c r="B74" s="20" t="s">
        <v>199</v>
      </c>
      <c r="C74" s="20"/>
      <c r="D74" s="20"/>
      <c r="E74" s="20"/>
    </row>
    <row r="75" spans="1:5" x14ac:dyDescent="0.25">
      <c r="A75" s="21" t="s">
        <v>1</v>
      </c>
      <c r="B75" s="20" t="s">
        <v>200</v>
      </c>
      <c r="C75" s="20"/>
      <c r="D75" s="20"/>
      <c r="E75" s="20"/>
    </row>
    <row r="76" spans="1:5" ht="29.25" customHeight="1" x14ac:dyDescent="0.25">
      <c r="A76" s="21" t="s">
        <v>4</v>
      </c>
      <c r="B76" s="37" t="s">
        <v>202</v>
      </c>
      <c r="C76" s="37"/>
      <c r="D76" s="37"/>
      <c r="E76" s="37"/>
    </row>
    <row r="77" spans="1:5" x14ac:dyDescent="0.25">
      <c r="A77" s="12" t="s">
        <v>203</v>
      </c>
      <c r="B77" s="13" t="s">
        <v>144</v>
      </c>
      <c r="C77" s="14" t="s">
        <v>36</v>
      </c>
      <c r="D77" s="15" t="s">
        <v>0</v>
      </c>
      <c r="E77" s="16">
        <f>D79+D84</f>
        <v>918</v>
      </c>
    </row>
    <row r="78" spans="1:5" x14ac:dyDescent="0.25">
      <c r="A78" s="49" t="s">
        <v>204</v>
      </c>
      <c r="B78" s="50"/>
      <c r="C78" s="51" t="s">
        <v>38</v>
      </c>
      <c r="D78" s="52"/>
      <c r="E78" s="52"/>
    </row>
    <row r="79" spans="1:5" x14ac:dyDescent="0.25">
      <c r="A79" s="21" t="s">
        <v>3</v>
      </c>
      <c r="B79" s="17">
        <v>1.5</v>
      </c>
      <c r="C79" s="18" t="s">
        <v>5</v>
      </c>
      <c r="D79" s="19">
        <v>459</v>
      </c>
      <c r="E79" s="20" t="s">
        <v>6</v>
      </c>
    </row>
    <row r="80" spans="1:5" x14ac:dyDescent="0.25">
      <c r="A80" s="21" t="s">
        <v>2</v>
      </c>
      <c r="B80" s="20" t="s">
        <v>205</v>
      </c>
      <c r="C80" s="20"/>
      <c r="D80" s="20"/>
      <c r="E80" s="20"/>
    </row>
    <row r="81" spans="1:5" x14ac:dyDescent="0.25">
      <c r="A81" s="21" t="s">
        <v>1</v>
      </c>
      <c r="B81" s="20" t="s">
        <v>206</v>
      </c>
      <c r="C81" s="20"/>
      <c r="D81" s="20"/>
      <c r="E81" s="20"/>
    </row>
    <row r="82" spans="1:5" ht="29.25" customHeight="1" x14ac:dyDescent="0.25">
      <c r="A82" s="21" t="s">
        <v>4</v>
      </c>
      <c r="B82" s="37" t="s">
        <v>208</v>
      </c>
      <c r="C82" s="37"/>
      <c r="D82" s="37"/>
      <c r="E82" s="37"/>
    </row>
    <row r="83" spans="1:5" x14ac:dyDescent="0.25">
      <c r="A83" s="49" t="s">
        <v>207</v>
      </c>
      <c r="B83" s="50"/>
      <c r="C83" s="51" t="s">
        <v>127</v>
      </c>
      <c r="D83" s="52"/>
      <c r="E83" s="52"/>
    </row>
    <row r="84" spans="1:5" x14ac:dyDescent="0.25">
      <c r="A84" s="21" t="s">
        <v>3</v>
      </c>
      <c r="B84" s="17">
        <v>1.5</v>
      </c>
      <c r="C84" s="18" t="s">
        <v>5</v>
      </c>
      <c r="D84" s="19">
        <v>459</v>
      </c>
      <c r="E84" s="20" t="s">
        <v>6</v>
      </c>
    </row>
    <row r="85" spans="1:5" x14ac:dyDescent="0.25">
      <c r="A85" s="21" t="s">
        <v>2</v>
      </c>
      <c r="B85" s="20" t="s">
        <v>205</v>
      </c>
      <c r="C85" s="20"/>
      <c r="D85" s="20"/>
      <c r="E85" s="20"/>
    </row>
    <row r="86" spans="1:5" x14ac:dyDescent="0.25">
      <c r="A86" s="21" t="s">
        <v>1</v>
      </c>
      <c r="B86" s="20" t="s">
        <v>206</v>
      </c>
      <c r="C86" s="20"/>
      <c r="D86" s="20"/>
      <c r="E86" s="20"/>
    </row>
    <row r="87" spans="1:5" ht="30.75" customHeight="1" x14ac:dyDescent="0.25">
      <c r="A87" s="21" t="s">
        <v>4</v>
      </c>
      <c r="B87" s="37" t="s">
        <v>209</v>
      </c>
      <c r="C87" s="37"/>
      <c r="D87" s="37"/>
      <c r="E87" s="37"/>
    </row>
    <row r="88" spans="1:5" x14ac:dyDescent="0.25">
      <c r="A88" s="12" t="s">
        <v>210</v>
      </c>
      <c r="B88" s="13" t="s">
        <v>151</v>
      </c>
      <c r="C88" s="14" t="s">
        <v>7</v>
      </c>
      <c r="D88" s="15" t="s">
        <v>0</v>
      </c>
      <c r="E88" s="16">
        <f>D90</f>
        <v>1460</v>
      </c>
    </row>
    <row r="89" spans="1:5" x14ac:dyDescent="0.25">
      <c r="A89" s="49" t="s">
        <v>211</v>
      </c>
      <c r="B89" s="50"/>
      <c r="C89" s="51" t="s">
        <v>212</v>
      </c>
      <c r="D89" s="52"/>
      <c r="E89" s="52"/>
    </row>
    <row r="90" spans="1:5" x14ac:dyDescent="0.25">
      <c r="A90" s="21" t="s">
        <v>3</v>
      </c>
      <c r="B90" s="17">
        <v>2.5</v>
      </c>
      <c r="C90" s="18" t="s">
        <v>5</v>
      </c>
      <c r="D90" s="19">
        <v>1460</v>
      </c>
      <c r="E90" s="20" t="s">
        <v>6</v>
      </c>
    </row>
    <row r="91" spans="1:5" x14ac:dyDescent="0.25">
      <c r="A91" s="21" t="s">
        <v>2</v>
      </c>
      <c r="B91" s="20" t="s">
        <v>213</v>
      </c>
      <c r="C91" s="20"/>
      <c r="D91" s="20"/>
      <c r="E91" s="20"/>
    </row>
    <row r="92" spans="1:5" x14ac:dyDescent="0.25">
      <c r="A92" s="21" t="s">
        <v>1</v>
      </c>
      <c r="B92" s="20" t="s">
        <v>214</v>
      </c>
      <c r="C92" s="20"/>
      <c r="D92" s="20"/>
      <c r="E92" s="20"/>
    </row>
    <row r="93" spans="1:5" ht="70.5" customHeight="1" x14ac:dyDescent="0.25">
      <c r="A93" s="21" t="s">
        <v>4</v>
      </c>
      <c r="B93" s="37" t="s">
        <v>215</v>
      </c>
      <c r="C93" s="37"/>
      <c r="D93" s="37"/>
      <c r="E93" s="37"/>
    </row>
    <row r="94" spans="1:5" x14ac:dyDescent="0.25">
      <c r="A94" s="12" t="s">
        <v>216</v>
      </c>
      <c r="B94" s="13" t="s">
        <v>217</v>
      </c>
      <c r="C94" s="14" t="s">
        <v>170</v>
      </c>
      <c r="D94" s="15" t="s">
        <v>0</v>
      </c>
      <c r="E94" s="16">
        <f>D96+D101+D111+D106</f>
        <v>4222.7999999999993</v>
      </c>
    </row>
    <row r="95" spans="1:5" x14ac:dyDescent="0.25">
      <c r="A95" s="49" t="s">
        <v>145</v>
      </c>
      <c r="B95" s="50"/>
      <c r="C95" s="51" t="s">
        <v>38</v>
      </c>
      <c r="D95" s="52"/>
      <c r="E95" s="52"/>
    </row>
    <row r="96" spans="1:5" x14ac:dyDescent="0.25">
      <c r="A96" s="21" t="s">
        <v>3</v>
      </c>
      <c r="B96" s="17">
        <v>3</v>
      </c>
      <c r="C96" s="18" t="s">
        <v>5</v>
      </c>
      <c r="D96" s="19">
        <v>1101.5999999999999</v>
      </c>
      <c r="E96" s="20" t="s">
        <v>39</v>
      </c>
    </row>
    <row r="97" spans="1:5" x14ac:dyDescent="0.25">
      <c r="A97" s="21" t="s">
        <v>2</v>
      </c>
      <c r="B97" s="20" t="s">
        <v>218</v>
      </c>
      <c r="C97" s="20"/>
      <c r="D97" s="20"/>
      <c r="E97" s="20"/>
    </row>
    <row r="98" spans="1:5" x14ac:dyDescent="0.25">
      <c r="A98" s="21" t="s">
        <v>1</v>
      </c>
      <c r="B98" s="20" t="s">
        <v>219</v>
      </c>
      <c r="C98" s="20"/>
      <c r="D98" s="20"/>
      <c r="E98" s="20"/>
    </row>
    <row r="99" spans="1:5" ht="16.5" customHeight="1" x14ac:dyDescent="0.25">
      <c r="A99" s="21" t="s">
        <v>4</v>
      </c>
      <c r="B99" s="37" t="s">
        <v>220</v>
      </c>
      <c r="C99" s="37"/>
      <c r="D99" s="37"/>
      <c r="E99" s="37"/>
    </row>
    <row r="100" spans="1:5" x14ac:dyDescent="0.25">
      <c r="A100" s="49" t="s">
        <v>149</v>
      </c>
      <c r="B100" s="50"/>
      <c r="C100" s="51" t="s">
        <v>38</v>
      </c>
      <c r="D100" s="52"/>
      <c r="E100" s="52"/>
    </row>
    <row r="101" spans="1:5" x14ac:dyDescent="0.25">
      <c r="A101" s="21" t="s">
        <v>3</v>
      </c>
      <c r="B101" s="17">
        <v>3</v>
      </c>
      <c r="C101" s="18" t="s">
        <v>5</v>
      </c>
      <c r="D101" s="19">
        <v>1101.5999999999999</v>
      </c>
      <c r="E101" s="20" t="s">
        <v>39</v>
      </c>
    </row>
    <row r="102" spans="1:5" x14ac:dyDescent="0.25">
      <c r="A102" s="21" t="s">
        <v>2</v>
      </c>
      <c r="B102" s="20" t="s">
        <v>218</v>
      </c>
      <c r="C102" s="20"/>
      <c r="D102" s="20"/>
      <c r="E102" s="20"/>
    </row>
    <row r="103" spans="1:5" x14ac:dyDescent="0.25">
      <c r="A103" s="21" t="s">
        <v>1</v>
      </c>
      <c r="B103" s="20" t="s">
        <v>219</v>
      </c>
      <c r="C103" s="20"/>
      <c r="D103" s="20"/>
      <c r="E103" s="20"/>
    </row>
    <row r="104" spans="1:5" ht="15.75" customHeight="1" x14ac:dyDescent="0.25">
      <c r="A104" s="21" t="s">
        <v>4</v>
      </c>
      <c r="B104" s="37" t="s">
        <v>220</v>
      </c>
      <c r="C104" s="37"/>
      <c r="D104" s="37"/>
      <c r="E104" s="37"/>
    </row>
    <row r="105" spans="1:5" ht="15.75" customHeight="1" x14ac:dyDescent="0.25">
      <c r="A105" s="49" t="s">
        <v>37</v>
      </c>
      <c r="B105" s="50"/>
      <c r="C105" s="51" t="s">
        <v>38</v>
      </c>
      <c r="D105" s="52"/>
      <c r="E105" s="52"/>
    </row>
    <row r="106" spans="1:5" ht="15.75" customHeight="1" x14ac:dyDescent="0.25">
      <c r="A106" s="21" t="s">
        <v>3</v>
      </c>
      <c r="B106" s="17">
        <v>3</v>
      </c>
      <c r="C106" s="18" t="s">
        <v>5</v>
      </c>
      <c r="D106" s="19">
        <v>1101.5999999999999</v>
      </c>
      <c r="E106" s="20" t="s">
        <v>39</v>
      </c>
    </row>
    <row r="107" spans="1:5" ht="15.75" customHeight="1" x14ac:dyDescent="0.25">
      <c r="A107" s="21" t="s">
        <v>2</v>
      </c>
      <c r="B107" s="20" t="s">
        <v>218</v>
      </c>
      <c r="C107" s="20"/>
      <c r="D107" s="20"/>
      <c r="E107" s="20"/>
    </row>
    <row r="108" spans="1:5" ht="15.75" customHeight="1" x14ac:dyDescent="0.25">
      <c r="A108" s="21" t="s">
        <v>1</v>
      </c>
      <c r="B108" s="20" t="s">
        <v>219</v>
      </c>
      <c r="C108" s="20"/>
      <c r="D108" s="20"/>
      <c r="E108" s="20"/>
    </row>
    <row r="109" spans="1:5" ht="15.75" customHeight="1" x14ac:dyDescent="0.25">
      <c r="A109" s="21" t="s">
        <v>4</v>
      </c>
      <c r="B109" s="37" t="s">
        <v>220</v>
      </c>
      <c r="C109" s="37"/>
      <c r="D109" s="37"/>
      <c r="E109" s="37"/>
    </row>
    <row r="110" spans="1:5" x14ac:dyDescent="0.25">
      <c r="A110" s="49" t="s">
        <v>65</v>
      </c>
      <c r="B110" s="50"/>
      <c r="C110" s="51" t="s">
        <v>66</v>
      </c>
      <c r="D110" s="52"/>
      <c r="E110" s="52"/>
    </row>
    <row r="111" spans="1:5" x14ac:dyDescent="0.25">
      <c r="A111" s="21" t="s">
        <v>3</v>
      </c>
      <c r="B111" s="17">
        <v>3</v>
      </c>
      <c r="C111" s="18" t="s">
        <v>5</v>
      </c>
      <c r="D111" s="19">
        <v>918</v>
      </c>
      <c r="E111" s="20" t="s">
        <v>39</v>
      </c>
    </row>
    <row r="112" spans="1:5" x14ac:dyDescent="0.25">
      <c r="A112" s="21" t="s">
        <v>2</v>
      </c>
      <c r="B112" s="20" t="s">
        <v>218</v>
      </c>
      <c r="C112" s="20"/>
      <c r="D112" s="20"/>
      <c r="E112" s="20"/>
    </row>
    <row r="113" spans="1:5" x14ac:dyDescent="0.25">
      <c r="A113" s="21" t="s">
        <v>1</v>
      </c>
      <c r="B113" s="20" t="s">
        <v>219</v>
      </c>
      <c r="C113" s="20"/>
      <c r="D113" s="20"/>
      <c r="E113" s="20"/>
    </row>
    <row r="114" spans="1:5" ht="30" customHeight="1" x14ac:dyDescent="0.25">
      <c r="A114" s="21" t="s">
        <v>4</v>
      </c>
      <c r="B114" s="37" t="s">
        <v>221</v>
      </c>
      <c r="C114" s="37"/>
      <c r="D114" s="37"/>
      <c r="E114" s="37"/>
    </row>
    <row r="115" spans="1:5" x14ac:dyDescent="0.25">
      <c r="A115" s="12" t="s">
        <v>222</v>
      </c>
      <c r="B115" s="13" t="s">
        <v>78</v>
      </c>
      <c r="C115" s="14" t="s">
        <v>7</v>
      </c>
      <c r="D115" s="15" t="s">
        <v>0</v>
      </c>
      <c r="E115" s="16">
        <f>D117</f>
        <v>876</v>
      </c>
    </row>
    <row r="116" spans="1:5" x14ac:dyDescent="0.25">
      <c r="A116" s="49" t="s">
        <v>223</v>
      </c>
      <c r="B116" s="50"/>
      <c r="C116" s="51" t="s">
        <v>38</v>
      </c>
      <c r="D116" s="52"/>
      <c r="E116" s="52"/>
    </row>
    <row r="117" spans="1:5" x14ac:dyDescent="0.25">
      <c r="A117" s="21" t="s">
        <v>3</v>
      </c>
      <c r="B117" s="17">
        <v>1.5</v>
      </c>
      <c r="C117" s="18" t="s">
        <v>5</v>
      </c>
      <c r="D117" s="19">
        <v>876</v>
      </c>
      <c r="E117" s="20" t="s">
        <v>6</v>
      </c>
    </row>
    <row r="118" spans="1:5" x14ac:dyDescent="0.25">
      <c r="A118" s="21" t="s">
        <v>2</v>
      </c>
      <c r="B118" s="20" t="s">
        <v>224</v>
      </c>
      <c r="C118" s="20"/>
      <c r="D118" s="20"/>
      <c r="E118" s="20"/>
    </row>
    <row r="119" spans="1:5" x14ac:dyDescent="0.25">
      <c r="A119" s="21" t="s">
        <v>1</v>
      </c>
      <c r="B119" s="20" t="s">
        <v>225</v>
      </c>
      <c r="C119" s="20"/>
      <c r="D119" s="20"/>
      <c r="E119" s="20"/>
    </row>
    <row r="120" spans="1:5" x14ac:dyDescent="0.25">
      <c r="A120" s="21" t="s">
        <v>4</v>
      </c>
      <c r="B120" s="37" t="s">
        <v>226</v>
      </c>
      <c r="C120" s="37"/>
      <c r="D120" s="37"/>
      <c r="E120" s="37"/>
    </row>
    <row r="121" spans="1:5" x14ac:dyDescent="0.25">
      <c r="A121" s="12" t="s">
        <v>227</v>
      </c>
      <c r="B121" s="13" t="s">
        <v>109</v>
      </c>
      <c r="C121" s="14" t="s">
        <v>36</v>
      </c>
      <c r="D121" s="15" t="s">
        <v>0</v>
      </c>
      <c r="E121" s="16">
        <f>D123+D128</f>
        <v>14882.23</v>
      </c>
    </row>
    <row r="122" spans="1:5" x14ac:dyDescent="0.25">
      <c r="A122" s="49" t="s">
        <v>159</v>
      </c>
      <c r="B122" s="50"/>
      <c r="C122" s="51" t="s">
        <v>18</v>
      </c>
      <c r="D122" s="52"/>
      <c r="E122" s="52"/>
    </row>
    <row r="123" spans="1:5" x14ac:dyDescent="0.25">
      <c r="A123" s="21" t="s">
        <v>3</v>
      </c>
      <c r="B123" s="17">
        <v>5.5</v>
      </c>
      <c r="C123" s="18" t="s">
        <v>5</v>
      </c>
      <c r="D123" s="19">
        <v>8467.14</v>
      </c>
      <c r="E123" s="20" t="s">
        <v>6</v>
      </c>
    </row>
    <row r="124" spans="1:5" x14ac:dyDescent="0.25">
      <c r="A124" s="21" t="s">
        <v>2</v>
      </c>
      <c r="B124" s="20" t="s">
        <v>228</v>
      </c>
      <c r="C124" s="20"/>
      <c r="D124" s="20"/>
      <c r="E124" s="20"/>
    </row>
    <row r="125" spans="1:5" x14ac:dyDescent="0.25">
      <c r="A125" s="21" t="s">
        <v>1</v>
      </c>
      <c r="B125" s="20" t="s">
        <v>229</v>
      </c>
      <c r="C125" s="20"/>
      <c r="D125" s="20"/>
      <c r="E125" s="20"/>
    </row>
    <row r="126" spans="1:5" ht="29.25" customHeight="1" x14ac:dyDescent="0.25">
      <c r="A126" s="21" t="s">
        <v>4</v>
      </c>
      <c r="B126" s="37" t="s">
        <v>230</v>
      </c>
      <c r="C126" s="37"/>
      <c r="D126" s="37"/>
      <c r="E126" s="37"/>
    </row>
    <row r="127" spans="1:5" x14ac:dyDescent="0.25">
      <c r="A127" s="49" t="s">
        <v>231</v>
      </c>
      <c r="B127" s="50"/>
      <c r="C127" s="51" t="s">
        <v>38</v>
      </c>
      <c r="D127" s="52"/>
      <c r="E127" s="52"/>
    </row>
    <row r="128" spans="1:5" x14ac:dyDescent="0.25">
      <c r="A128" s="21" t="s">
        <v>3</v>
      </c>
      <c r="B128" s="17">
        <v>5.5</v>
      </c>
      <c r="C128" s="18" t="s">
        <v>5</v>
      </c>
      <c r="D128" s="19">
        <v>6415.09</v>
      </c>
      <c r="E128" s="20" t="s">
        <v>6</v>
      </c>
    </row>
    <row r="129" spans="1:5" x14ac:dyDescent="0.25">
      <c r="A129" s="21" t="s">
        <v>2</v>
      </c>
      <c r="B129" s="20" t="s">
        <v>228</v>
      </c>
      <c r="C129" s="20"/>
      <c r="D129" s="20"/>
      <c r="E129" s="20"/>
    </row>
    <row r="130" spans="1:5" x14ac:dyDescent="0.25">
      <c r="A130" s="21" t="s">
        <v>1</v>
      </c>
      <c r="B130" s="20" t="s">
        <v>229</v>
      </c>
      <c r="C130" s="20"/>
      <c r="D130" s="20"/>
      <c r="E130" s="20"/>
    </row>
    <row r="131" spans="1:5" ht="30.75" customHeight="1" x14ac:dyDescent="0.25">
      <c r="A131" s="21" t="s">
        <v>4</v>
      </c>
      <c r="B131" s="37" t="s">
        <v>230</v>
      </c>
      <c r="C131" s="37"/>
      <c r="D131" s="37"/>
      <c r="E131" s="37"/>
    </row>
    <row r="132" spans="1:5" x14ac:dyDescent="0.25">
      <c r="A132" s="12" t="s">
        <v>232</v>
      </c>
      <c r="B132" s="13" t="s">
        <v>45</v>
      </c>
      <c r="C132" s="14" t="s">
        <v>36</v>
      </c>
      <c r="D132" s="15" t="s">
        <v>0</v>
      </c>
      <c r="E132" s="16">
        <f>D134+D139</f>
        <v>3504</v>
      </c>
    </row>
    <row r="133" spans="1:5" x14ac:dyDescent="0.25">
      <c r="A133" s="49" t="s">
        <v>233</v>
      </c>
      <c r="B133" s="50"/>
      <c r="C133" s="51" t="s">
        <v>38</v>
      </c>
      <c r="D133" s="52"/>
      <c r="E133" s="52"/>
    </row>
    <row r="134" spans="1:5" x14ac:dyDescent="0.25">
      <c r="A134" s="21" t="s">
        <v>3</v>
      </c>
      <c r="B134" s="17">
        <v>3</v>
      </c>
      <c r="C134" s="18" t="s">
        <v>5</v>
      </c>
      <c r="D134" s="19">
        <v>1752</v>
      </c>
      <c r="E134" s="20" t="s">
        <v>6</v>
      </c>
    </row>
    <row r="135" spans="1:5" x14ac:dyDescent="0.25">
      <c r="A135" s="21" t="s">
        <v>2</v>
      </c>
      <c r="B135" s="20" t="s">
        <v>234</v>
      </c>
      <c r="C135" s="20"/>
      <c r="D135" s="20"/>
      <c r="E135" s="20"/>
    </row>
    <row r="136" spans="1:5" x14ac:dyDescent="0.25">
      <c r="A136" s="21" t="s">
        <v>1</v>
      </c>
      <c r="B136" s="20" t="s">
        <v>235</v>
      </c>
      <c r="C136" s="20"/>
      <c r="D136" s="20"/>
      <c r="E136" s="20"/>
    </row>
    <row r="137" spans="1:5" ht="21.75" customHeight="1" x14ac:dyDescent="0.25">
      <c r="A137" s="21" t="s">
        <v>4</v>
      </c>
      <c r="B137" s="37" t="s">
        <v>236</v>
      </c>
      <c r="C137" s="37"/>
      <c r="D137" s="37"/>
      <c r="E137" s="37"/>
    </row>
    <row r="138" spans="1:5" x14ac:dyDescent="0.25">
      <c r="A138" s="49" t="s">
        <v>204</v>
      </c>
      <c r="B138" s="50"/>
      <c r="C138" s="51" t="s">
        <v>38</v>
      </c>
      <c r="D138" s="52"/>
      <c r="E138" s="52"/>
    </row>
    <row r="139" spans="1:5" x14ac:dyDescent="0.25">
      <c r="A139" s="21" t="s">
        <v>3</v>
      </c>
      <c r="B139" s="17">
        <v>3</v>
      </c>
      <c r="C139" s="18" t="s">
        <v>5</v>
      </c>
      <c r="D139" s="19">
        <v>1752</v>
      </c>
      <c r="E139" s="20" t="s">
        <v>6</v>
      </c>
    </row>
    <row r="140" spans="1:5" x14ac:dyDescent="0.25">
      <c r="A140" s="21" t="s">
        <v>2</v>
      </c>
      <c r="B140" s="20" t="s">
        <v>234</v>
      </c>
      <c r="C140" s="20"/>
      <c r="D140" s="20"/>
      <c r="E140" s="20"/>
    </row>
    <row r="141" spans="1:5" x14ac:dyDescent="0.25">
      <c r="A141" s="21" t="s">
        <v>1</v>
      </c>
      <c r="B141" s="20" t="s">
        <v>235</v>
      </c>
      <c r="C141" s="20"/>
      <c r="D141" s="20"/>
      <c r="E141" s="20"/>
    </row>
    <row r="142" spans="1:5" ht="21" customHeight="1" x14ac:dyDescent="0.25">
      <c r="A142" s="21" t="s">
        <v>4</v>
      </c>
      <c r="B142" s="37" t="s">
        <v>236</v>
      </c>
      <c r="C142" s="37"/>
      <c r="D142" s="37"/>
      <c r="E142" s="37"/>
    </row>
    <row r="143" spans="1:5" x14ac:dyDescent="0.25">
      <c r="A143" s="12" t="s">
        <v>237</v>
      </c>
      <c r="B143" s="13" t="s">
        <v>217</v>
      </c>
      <c r="C143" s="14" t="s">
        <v>60</v>
      </c>
      <c r="D143" s="15" t="s">
        <v>0</v>
      </c>
      <c r="E143" s="16">
        <f>D145+D150+D155</f>
        <v>4161.6000000000004</v>
      </c>
    </row>
    <row r="144" spans="1:5" x14ac:dyDescent="0.25">
      <c r="A144" s="49" t="s">
        <v>238</v>
      </c>
      <c r="B144" s="50"/>
      <c r="C144" s="51" t="s">
        <v>38</v>
      </c>
      <c r="D144" s="52"/>
      <c r="E144" s="52"/>
    </row>
    <row r="145" spans="1:5" x14ac:dyDescent="0.25">
      <c r="A145" s="21" t="s">
        <v>3</v>
      </c>
      <c r="B145" s="17">
        <v>4</v>
      </c>
      <c r="C145" s="18" t="s">
        <v>5</v>
      </c>
      <c r="D145" s="19">
        <v>1468.8</v>
      </c>
      <c r="E145" s="20" t="s">
        <v>39</v>
      </c>
    </row>
    <row r="146" spans="1:5" x14ac:dyDescent="0.25">
      <c r="A146" s="21" t="s">
        <v>2</v>
      </c>
      <c r="B146" s="20" t="s">
        <v>239</v>
      </c>
      <c r="C146" s="20"/>
      <c r="D146" s="20"/>
      <c r="E146" s="20"/>
    </row>
    <row r="147" spans="1:5" x14ac:dyDescent="0.25">
      <c r="A147" s="21" t="s">
        <v>1</v>
      </c>
      <c r="B147" s="20" t="s">
        <v>240</v>
      </c>
      <c r="C147" s="20"/>
      <c r="D147" s="20"/>
      <c r="E147" s="20"/>
    </row>
    <row r="148" spans="1:5" ht="29.25" customHeight="1" x14ac:dyDescent="0.25">
      <c r="A148" s="21" t="s">
        <v>4</v>
      </c>
      <c r="B148" s="37" t="s">
        <v>241</v>
      </c>
      <c r="C148" s="37"/>
      <c r="D148" s="37"/>
      <c r="E148" s="37"/>
    </row>
    <row r="149" spans="1:5" x14ac:dyDescent="0.25">
      <c r="A149" s="49" t="s">
        <v>242</v>
      </c>
      <c r="B149" s="50"/>
      <c r="C149" s="51" t="s">
        <v>38</v>
      </c>
      <c r="D149" s="52"/>
      <c r="E149" s="52"/>
    </row>
    <row r="150" spans="1:5" x14ac:dyDescent="0.25">
      <c r="A150" s="21" t="s">
        <v>3</v>
      </c>
      <c r="B150" s="17">
        <v>4</v>
      </c>
      <c r="C150" s="18" t="s">
        <v>5</v>
      </c>
      <c r="D150" s="19">
        <v>1468.8</v>
      </c>
      <c r="E150" s="20" t="s">
        <v>39</v>
      </c>
    </row>
    <row r="151" spans="1:5" x14ac:dyDescent="0.25">
      <c r="A151" s="21" t="s">
        <v>2</v>
      </c>
      <c r="B151" s="20" t="s">
        <v>239</v>
      </c>
      <c r="C151" s="20"/>
      <c r="D151" s="20"/>
      <c r="E151" s="20"/>
    </row>
    <row r="152" spans="1:5" x14ac:dyDescent="0.25">
      <c r="A152" s="21" t="s">
        <v>1</v>
      </c>
      <c r="B152" s="20" t="s">
        <v>240</v>
      </c>
      <c r="C152" s="20"/>
      <c r="D152" s="20"/>
      <c r="E152" s="20"/>
    </row>
    <row r="153" spans="1:5" ht="29.25" customHeight="1" x14ac:dyDescent="0.25">
      <c r="A153" s="21" t="s">
        <v>4</v>
      </c>
      <c r="B153" s="37" t="s">
        <v>241</v>
      </c>
      <c r="C153" s="37"/>
      <c r="D153" s="37"/>
      <c r="E153" s="37"/>
    </row>
    <row r="154" spans="1:5" x14ac:dyDescent="0.25">
      <c r="A154" s="49" t="s">
        <v>75</v>
      </c>
      <c r="B154" s="50"/>
      <c r="C154" s="51" t="s">
        <v>66</v>
      </c>
      <c r="D154" s="52"/>
      <c r="E154" s="52"/>
    </row>
    <row r="155" spans="1:5" x14ac:dyDescent="0.25">
      <c r="A155" s="21" t="s">
        <v>3</v>
      </c>
      <c r="B155" s="17">
        <v>4</v>
      </c>
      <c r="C155" s="18" t="s">
        <v>5</v>
      </c>
      <c r="D155" s="19">
        <v>1224</v>
      </c>
      <c r="E155" s="20" t="s">
        <v>39</v>
      </c>
    </row>
    <row r="156" spans="1:5" x14ac:dyDescent="0.25">
      <c r="A156" s="21" t="s">
        <v>2</v>
      </c>
      <c r="B156" s="20" t="s">
        <v>239</v>
      </c>
      <c r="C156" s="20"/>
      <c r="D156" s="20"/>
      <c r="E156" s="20"/>
    </row>
    <row r="157" spans="1:5" x14ac:dyDescent="0.25">
      <c r="A157" s="21" t="s">
        <v>1</v>
      </c>
      <c r="B157" s="20" t="s">
        <v>240</v>
      </c>
      <c r="C157" s="20"/>
      <c r="D157" s="20"/>
      <c r="E157" s="20"/>
    </row>
    <row r="158" spans="1:5" ht="30.75" customHeight="1" x14ac:dyDescent="0.25">
      <c r="A158" s="21" t="s">
        <v>4</v>
      </c>
      <c r="B158" s="37" t="s">
        <v>243</v>
      </c>
      <c r="C158" s="37"/>
      <c r="D158" s="37"/>
      <c r="E158" s="37"/>
    </row>
    <row r="159" spans="1:5" ht="15" customHeight="1" x14ac:dyDescent="0.25">
      <c r="A159" s="40" t="s">
        <v>8</v>
      </c>
      <c r="B159" s="41"/>
      <c r="C159" s="46" t="s">
        <v>9</v>
      </c>
      <c r="D159" s="46"/>
      <c r="E159" s="7">
        <v>114</v>
      </c>
    </row>
    <row r="160" spans="1:5" ht="15" customHeight="1" x14ac:dyDescent="0.25">
      <c r="A160" s="42"/>
      <c r="B160" s="43"/>
      <c r="C160" s="46" t="s">
        <v>10</v>
      </c>
      <c r="D160" s="46"/>
      <c r="E160" s="8">
        <v>27</v>
      </c>
    </row>
    <row r="161" spans="1:5" s="2" customFormat="1" ht="15" customHeight="1" x14ac:dyDescent="0.25">
      <c r="A161" s="42"/>
      <c r="B161" s="43"/>
      <c r="C161" s="46" t="s">
        <v>11</v>
      </c>
      <c r="D161" s="46"/>
      <c r="E161" s="8">
        <v>12</v>
      </c>
    </row>
    <row r="162" spans="1:5" s="2" customFormat="1" ht="15" customHeight="1" x14ac:dyDescent="0.25">
      <c r="A162" s="44"/>
      <c r="B162" s="45"/>
      <c r="C162" s="47" t="s">
        <v>16</v>
      </c>
      <c r="D162" s="46"/>
      <c r="E162" s="9">
        <v>53462.63</v>
      </c>
    </row>
    <row r="163" spans="1:5" s="2" customFormat="1" x14ac:dyDescent="0.25">
      <c r="A163" s="38" t="s">
        <v>12</v>
      </c>
      <c r="B163" s="39"/>
      <c r="C163" s="26" t="s">
        <v>13</v>
      </c>
      <c r="D163" s="26" t="s">
        <v>14</v>
      </c>
      <c r="E163" s="10" t="s">
        <v>15</v>
      </c>
    </row>
    <row r="164" spans="1:5" s="2" customFormat="1" x14ac:dyDescent="0.25">
      <c r="A164" s="35" t="s">
        <v>125</v>
      </c>
      <c r="B164" s="36"/>
      <c r="C164" s="4" t="s">
        <v>162</v>
      </c>
      <c r="D164" s="5">
        <v>5</v>
      </c>
      <c r="E164" s="11">
        <v>1836</v>
      </c>
    </row>
    <row r="165" spans="1:5" x14ac:dyDescent="0.25">
      <c r="A165" s="35" t="s">
        <v>75</v>
      </c>
      <c r="B165" s="36"/>
      <c r="C165" s="4" t="s">
        <v>66</v>
      </c>
      <c r="D165" s="5">
        <v>9</v>
      </c>
      <c r="E165" s="11">
        <v>2754</v>
      </c>
    </row>
    <row r="166" spans="1:5" x14ac:dyDescent="0.25">
      <c r="A166" s="35" t="s">
        <v>189</v>
      </c>
      <c r="B166" s="36"/>
      <c r="C166" s="4" t="s">
        <v>162</v>
      </c>
      <c r="D166" s="5">
        <v>5</v>
      </c>
      <c r="E166" s="11">
        <v>1836</v>
      </c>
    </row>
    <row r="167" spans="1:5" x14ac:dyDescent="0.25">
      <c r="A167" s="35" t="s">
        <v>149</v>
      </c>
      <c r="B167" s="36"/>
      <c r="C167" s="4" t="s">
        <v>162</v>
      </c>
      <c r="D167" s="5">
        <v>3</v>
      </c>
      <c r="E167" s="11">
        <v>1101.5999999999999</v>
      </c>
    </row>
    <row r="168" spans="1:5" x14ac:dyDescent="0.25">
      <c r="A168" s="35" t="s">
        <v>126</v>
      </c>
      <c r="B168" s="36"/>
      <c r="C168" s="4" t="s">
        <v>127</v>
      </c>
      <c r="D168" s="5">
        <v>5</v>
      </c>
      <c r="E168" s="11">
        <v>1530</v>
      </c>
    </row>
    <row r="169" spans="1:5" x14ac:dyDescent="0.25">
      <c r="A169" s="35" t="s">
        <v>194</v>
      </c>
      <c r="B169" s="36"/>
      <c r="C169" s="4" t="s">
        <v>244</v>
      </c>
      <c r="D169" s="5">
        <v>1</v>
      </c>
      <c r="E169" s="11">
        <v>794</v>
      </c>
    </row>
    <row r="170" spans="1:5" x14ac:dyDescent="0.25">
      <c r="A170" s="35" t="s">
        <v>37</v>
      </c>
      <c r="B170" s="36"/>
      <c r="C170" s="4" t="s">
        <v>162</v>
      </c>
      <c r="D170" s="5">
        <v>3</v>
      </c>
      <c r="E170" s="11">
        <v>1101.5999999999999</v>
      </c>
    </row>
    <row r="171" spans="1:5" x14ac:dyDescent="0.25">
      <c r="A171" s="35" t="s">
        <v>245</v>
      </c>
      <c r="B171" s="36"/>
      <c r="C171" s="4" t="s">
        <v>166</v>
      </c>
      <c r="D171" s="5">
        <v>5</v>
      </c>
      <c r="E171" s="11">
        <v>1836</v>
      </c>
    </row>
    <row r="172" spans="1:5" x14ac:dyDescent="0.25">
      <c r="A172" s="35" t="s">
        <v>207</v>
      </c>
      <c r="B172" s="36"/>
      <c r="C172" s="4" t="s">
        <v>127</v>
      </c>
      <c r="D172" s="5">
        <v>1.5</v>
      </c>
      <c r="E172" s="11">
        <v>459</v>
      </c>
    </row>
    <row r="173" spans="1:5" x14ac:dyDescent="0.25">
      <c r="A173" s="35" t="s">
        <v>211</v>
      </c>
      <c r="B173" s="36"/>
      <c r="C173" s="4" t="s">
        <v>246</v>
      </c>
      <c r="D173" s="5">
        <v>2.5</v>
      </c>
      <c r="E173" s="11">
        <v>1460</v>
      </c>
    </row>
    <row r="174" spans="1:5" x14ac:dyDescent="0.25">
      <c r="A174" s="35" t="s">
        <v>231</v>
      </c>
      <c r="B174" s="36"/>
      <c r="C174" s="4" t="s">
        <v>162</v>
      </c>
      <c r="D174" s="5">
        <v>5.5</v>
      </c>
      <c r="E174" s="11">
        <v>6415.09</v>
      </c>
    </row>
    <row r="175" spans="1:5" x14ac:dyDescent="0.25">
      <c r="A175" s="35" t="s">
        <v>145</v>
      </c>
      <c r="B175" s="36"/>
      <c r="C175" s="4" t="s">
        <v>162</v>
      </c>
      <c r="D175" s="5">
        <v>3</v>
      </c>
      <c r="E175" s="11">
        <v>1101.5999999999999</v>
      </c>
    </row>
    <row r="176" spans="1:5" x14ac:dyDescent="0.25">
      <c r="A176" s="35" t="s">
        <v>175</v>
      </c>
      <c r="B176" s="36" t="s">
        <v>162</v>
      </c>
      <c r="C176" s="4" t="s">
        <v>166</v>
      </c>
      <c r="D176" s="5">
        <v>5</v>
      </c>
      <c r="E176" s="11">
        <v>1836</v>
      </c>
    </row>
    <row r="177" spans="1:5" x14ac:dyDescent="0.25">
      <c r="A177" s="35" t="s">
        <v>183</v>
      </c>
      <c r="B177" s="36"/>
      <c r="C177" s="4" t="s">
        <v>127</v>
      </c>
      <c r="D177" s="5">
        <v>5</v>
      </c>
      <c r="E177" s="11">
        <v>1530</v>
      </c>
    </row>
    <row r="178" spans="1:5" x14ac:dyDescent="0.25">
      <c r="A178" s="35" t="s">
        <v>204</v>
      </c>
      <c r="B178" s="36"/>
      <c r="C178" s="4" t="s">
        <v>162</v>
      </c>
      <c r="D178" s="5">
        <v>1.5</v>
      </c>
      <c r="E178" s="11">
        <v>2211</v>
      </c>
    </row>
    <row r="179" spans="1:5" x14ac:dyDescent="0.25">
      <c r="A179" s="35" t="s">
        <v>242</v>
      </c>
      <c r="B179" s="36"/>
      <c r="C179" s="4" t="s">
        <v>162</v>
      </c>
      <c r="D179" s="5">
        <v>4</v>
      </c>
      <c r="E179" s="11">
        <v>1468.8</v>
      </c>
    </row>
    <row r="180" spans="1:5" x14ac:dyDescent="0.25">
      <c r="A180" s="35" t="s">
        <v>186</v>
      </c>
      <c r="B180" s="36"/>
      <c r="C180" s="4" t="s">
        <v>162</v>
      </c>
      <c r="D180" s="5">
        <v>5</v>
      </c>
      <c r="E180" s="11">
        <v>1836</v>
      </c>
    </row>
    <row r="181" spans="1:5" x14ac:dyDescent="0.25">
      <c r="A181" s="35" t="s">
        <v>223</v>
      </c>
      <c r="B181" s="36"/>
      <c r="C181" s="4" t="s">
        <v>162</v>
      </c>
      <c r="D181" s="5">
        <v>1.5</v>
      </c>
      <c r="E181" s="11">
        <v>876</v>
      </c>
    </row>
    <row r="182" spans="1:5" x14ac:dyDescent="0.25">
      <c r="A182" s="35" t="s">
        <v>119</v>
      </c>
      <c r="B182" s="36"/>
      <c r="C182" s="4" t="s">
        <v>162</v>
      </c>
      <c r="D182" s="5">
        <v>5</v>
      </c>
      <c r="E182" s="11">
        <v>1836</v>
      </c>
    </row>
    <row r="183" spans="1:5" x14ac:dyDescent="0.25">
      <c r="A183" s="35" t="s">
        <v>65</v>
      </c>
      <c r="B183" s="36"/>
      <c r="C183" s="4" t="s">
        <v>66</v>
      </c>
      <c r="D183" s="5">
        <v>3</v>
      </c>
      <c r="E183" s="11">
        <v>918</v>
      </c>
    </row>
    <row r="184" spans="1:5" x14ac:dyDescent="0.25">
      <c r="A184" s="35" t="s">
        <v>171</v>
      </c>
      <c r="B184" s="36"/>
      <c r="C184" s="4" t="s">
        <v>162</v>
      </c>
      <c r="D184" s="5">
        <v>5</v>
      </c>
      <c r="E184" s="11">
        <v>1836</v>
      </c>
    </row>
    <row r="185" spans="1:5" x14ac:dyDescent="0.25">
      <c r="A185" s="35" t="s">
        <v>84</v>
      </c>
      <c r="B185" s="36"/>
      <c r="C185" s="4" t="s">
        <v>165</v>
      </c>
      <c r="D185" s="5">
        <v>5</v>
      </c>
      <c r="E185" s="11">
        <v>1530</v>
      </c>
    </row>
    <row r="186" spans="1:5" x14ac:dyDescent="0.25">
      <c r="A186" s="35" t="s">
        <v>238</v>
      </c>
      <c r="B186" s="36"/>
      <c r="C186" s="4" t="s">
        <v>162</v>
      </c>
      <c r="D186" s="5">
        <v>4</v>
      </c>
      <c r="E186" s="11">
        <v>1468.8</v>
      </c>
    </row>
    <row r="187" spans="1:5" x14ac:dyDescent="0.25">
      <c r="A187" s="35" t="s">
        <v>233</v>
      </c>
      <c r="B187" s="36"/>
      <c r="C187" s="4" t="s">
        <v>162</v>
      </c>
      <c r="D187" s="5">
        <v>3</v>
      </c>
      <c r="E187" s="11">
        <v>1752</v>
      </c>
    </row>
    <row r="188" spans="1:5" x14ac:dyDescent="0.25">
      <c r="A188" s="35" t="s">
        <v>118</v>
      </c>
      <c r="B188" s="36"/>
      <c r="C188" s="4" t="s">
        <v>162</v>
      </c>
      <c r="D188" s="5">
        <v>5</v>
      </c>
      <c r="E188" s="11">
        <v>1836</v>
      </c>
    </row>
    <row r="189" spans="1:5" x14ac:dyDescent="0.25">
      <c r="A189" s="35" t="s">
        <v>176</v>
      </c>
      <c r="B189" s="36"/>
      <c r="C189" s="4" t="s">
        <v>162</v>
      </c>
      <c r="D189" s="5">
        <v>5</v>
      </c>
      <c r="E189" s="11">
        <v>1836</v>
      </c>
    </row>
    <row r="190" spans="1:5" x14ac:dyDescent="0.25">
      <c r="A190" s="35" t="s">
        <v>159</v>
      </c>
      <c r="B190" s="36"/>
      <c r="C190" s="4" t="s">
        <v>18</v>
      </c>
      <c r="D190" s="5">
        <v>5.5</v>
      </c>
      <c r="E190" s="11">
        <v>8467.14</v>
      </c>
    </row>
    <row r="191" spans="1:5" x14ac:dyDescent="0.25">
      <c r="A191" s="32" t="s">
        <v>19</v>
      </c>
      <c r="B191" s="33"/>
      <c r="C191" s="33"/>
      <c r="D191" s="3">
        <f>SUM(D164:D190)</f>
        <v>111</v>
      </c>
      <c r="E191" s="25">
        <f>SUM(E164:E190)</f>
        <v>53462.630000000005</v>
      </c>
    </row>
    <row r="192" spans="1:5" x14ac:dyDescent="0.25">
      <c r="A192" s="34" t="s">
        <v>247</v>
      </c>
      <c r="B192" s="34"/>
      <c r="C192" s="34"/>
      <c r="D192" s="34"/>
      <c r="E192" s="34"/>
    </row>
  </sheetData>
  <mergeCells count="123">
    <mergeCell ref="A1:E1"/>
    <mergeCell ref="A3:B3"/>
    <mergeCell ref="C3:E3"/>
    <mergeCell ref="B7:E7"/>
    <mergeCell ref="A18:B18"/>
    <mergeCell ref="C18:E18"/>
    <mergeCell ref="B17:E17"/>
    <mergeCell ref="B60:E60"/>
    <mergeCell ref="A62:B62"/>
    <mergeCell ref="C62:E62"/>
    <mergeCell ref="B22:E22"/>
    <mergeCell ref="A34:B34"/>
    <mergeCell ref="C34:E34"/>
    <mergeCell ref="B38:E38"/>
    <mergeCell ref="A50:B50"/>
    <mergeCell ref="C50:E50"/>
    <mergeCell ref="A24:B24"/>
    <mergeCell ref="C24:E24"/>
    <mergeCell ref="B28:E28"/>
    <mergeCell ref="A29:B29"/>
    <mergeCell ref="B49:E49"/>
    <mergeCell ref="C29:E29"/>
    <mergeCell ref="B33:E33"/>
    <mergeCell ref="A40:B40"/>
    <mergeCell ref="A110:B110"/>
    <mergeCell ref="C110:E110"/>
    <mergeCell ref="B87:E87"/>
    <mergeCell ref="A89:B89"/>
    <mergeCell ref="C89:E89"/>
    <mergeCell ref="B93:E93"/>
    <mergeCell ref="A95:B95"/>
    <mergeCell ref="C95:E95"/>
    <mergeCell ref="B76:E76"/>
    <mergeCell ref="A78:B78"/>
    <mergeCell ref="C78:E78"/>
    <mergeCell ref="B82:E82"/>
    <mergeCell ref="A83:B83"/>
    <mergeCell ref="C83:E83"/>
    <mergeCell ref="A105:B105"/>
    <mergeCell ref="C105:E105"/>
    <mergeCell ref="B109:E109"/>
    <mergeCell ref="B126:E126"/>
    <mergeCell ref="A127:B127"/>
    <mergeCell ref="C127:E127"/>
    <mergeCell ref="B131:E131"/>
    <mergeCell ref="A133:B133"/>
    <mergeCell ref="C133:E133"/>
    <mergeCell ref="B114:E114"/>
    <mergeCell ref="A116:B116"/>
    <mergeCell ref="C116:E116"/>
    <mergeCell ref="B120:E120"/>
    <mergeCell ref="A122:B122"/>
    <mergeCell ref="C122:E122"/>
    <mergeCell ref="A144:B144"/>
    <mergeCell ref="C144:E144"/>
    <mergeCell ref="B148:E148"/>
    <mergeCell ref="A149:B149"/>
    <mergeCell ref="C149:E149"/>
    <mergeCell ref="B137:E137"/>
    <mergeCell ref="A138:B138"/>
    <mergeCell ref="C138:E138"/>
    <mergeCell ref="B142:E142"/>
    <mergeCell ref="A159:B162"/>
    <mergeCell ref="C159:D159"/>
    <mergeCell ref="C160:D160"/>
    <mergeCell ref="C161:D161"/>
    <mergeCell ref="C162:D162"/>
    <mergeCell ref="B153:E153"/>
    <mergeCell ref="A154:B154"/>
    <mergeCell ref="C154:E154"/>
    <mergeCell ref="B158:E158"/>
    <mergeCell ref="A176:B176"/>
    <mergeCell ref="A177:B177"/>
    <mergeCell ref="A166:B166"/>
    <mergeCell ref="A167:B167"/>
    <mergeCell ref="A168:B168"/>
    <mergeCell ref="A169:B169"/>
    <mergeCell ref="A170:B170"/>
    <mergeCell ref="A171:B171"/>
    <mergeCell ref="A163:B163"/>
    <mergeCell ref="A164:B164"/>
    <mergeCell ref="A165:B165"/>
    <mergeCell ref="A189:B189"/>
    <mergeCell ref="A190:B190"/>
    <mergeCell ref="A191:C191"/>
    <mergeCell ref="A192:E192"/>
    <mergeCell ref="A8:B8"/>
    <mergeCell ref="C8:E8"/>
    <mergeCell ref="B12:E12"/>
    <mergeCell ref="A13:B13"/>
    <mergeCell ref="C13:E13"/>
    <mergeCell ref="A184:B184"/>
    <mergeCell ref="A185:B185"/>
    <mergeCell ref="A186:B186"/>
    <mergeCell ref="A187:B187"/>
    <mergeCell ref="A188:B188"/>
    <mergeCell ref="A178:B178"/>
    <mergeCell ref="A179:B179"/>
    <mergeCell ref="A180:B180"/>
    <mergeCell ref="A181:B181"/>
    <mergeCell ref="A182:B182"/>
    <mergeCell ref="A183:B183"/>
    <mergeCell ref="A172:B172"/>
    <mergeCell ref="A173:B173"/>
    <mergeCell ref="A174:B174"/>
    <mergeCell ref="A175:B175"/>
    <mergeCell ref="C40:E40"/>
    <mergeCell ref="B44:E44"/>
    <mergeCell ref="A45:B45"/>
    <mergeCell ref="C45:E45"/>
    <mergeCell ref="B99:E99"/>
    <mergeCell ref="A100:B100"/>
    <mergeCell ref="C100:E100"/>
    <mergeCell ref="B104:E104"/>
    <mergeCell ref="B66:E66"/>
    <mergeCell ref="A67:B67"/>
    <mergeCell ref="C67:E67"/>
    <mergeCell ref="B71:E71"/>
    <mergeCell ref="A72:B72"/>
    <mergeCell ref="C72:E72"/>
    <mergeCell ref="B54:E54"/>
    <mergeCell ref="A56:B56"/>
    <mergeCell ref="C56:E56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topLeftCell="A16" zoomScaleNormal="100" workbookViewId="0">
      <selection activeCell="H34" sqref="H34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8" t="s">
        <v>17</v>
      </c>
      <c r="B1" s="48"/>
      <c r="C1" s="48"/>
      <c r="D1" s="48"/>
      <c r="E1" s="48"/>
    </row>
    <row r="2" spans="1:5" x14ac:dyDescent="0.25">
      <c r="A2" s="12" t="s">
        <v>248</v>
      </c>
      <c r="B2" s="13" t="s">
        <v>59</v>
      </c>
      <c r="C2" s="14" t="s">
        <v>60</v>
      </c>
      <c r="D2" s="15" t="s">
        <v>0</v>
      </c>
      <c r="E2" s="16">
        <f>D4+D9+D14</f>
        <v>5202</v>
      </c>
    </row>
    <row r="3" spans="1:5" x14ac:dyDescent="0.25">
      <c r="A3" s="49" t="s">
        <v>186</v>
      </c>
      <c r="B3" s="50"/>
      <c r="C3" s="51" t="s">
        <v>38</v>
      </c>
      <c r="D3" s="52"/>
      <c r="E3" s="52"/>
    </row>
    <row r="4" spans="1:5" x14ac:dyDescent="0.25">
      <c r="A4" s="21" t="s">
        <v>3</v>
      </c>
      <c r="B4" s="17">
        <v>5</v>
      </c>
      <c r="C4" s="18" t="s">
        <v>5</v>
      </c>
      <c r="D4" s="19">
        <v>1836</v>
      </c>
      <c r="E4" s="20" t="s">
        <v>39</v>
      </c>
    </row>
    <row r="5" spans="1:5" x14ac:dyDescent="0.25">
      <c r="A5" s="21" t="s">
        <v>2</v>
      </c>
      <c r="B5" s="20" t="s">
        <v>249</v>
      </c>
      <c r="C5" s="20"/>
      <c r="D5" s="20"/>
      <c r="E5" s="20"/>
    </row>
    <row r="6" spans="1:5" x14ac:dyDescent="0.25">
      <c r="A6" s="21" t="s">
        <v>1</v>
      </c>
      <c r="B6" s="20" t="s">
        <v>251</v>
      </c>
      <c r="C6" s="20"/>
      <c r="D6" s="20"/>
      <c r="E6" s="20"/>
    </row>
    <row r="7" spans="1:5" ht="45.75" customHeight="1" x14ac:dyDescent="0.25">
      <c r="A7" s="21" t="s">
        <v>4</v>
      </c>
      <c r="B7" s="53" t="s">
        <v>250</v>
      </c>
      <c r="C7" s="53"/>
      <c r="D7" s="53"/>
      <c r="E7" s="53"/>
    </row>
    <row r="8" spans="1:5" x14ac:dyDescent="0.25">
      <c r="A8" s="49" t="s">
        <v>189</v>
      </c>
      <c r="B8" s="50"/>
      <c r="C8" s="51" t="s">
        <v>38</v>
      </c>
      <c r="D8" s="52"/>
      <c r="E8" s="52"/>
    </row>
    <row r="9" spans="1:5" x14ac:dyDescent="0.25">
      <c r="A9" s="21" t="s">
        <v>3</v>
      </c>
      <c r="B9" s="17">
        <v>5</v>
      </c>
      <c r="C9" s="18" t="s">
        <v>5</v>
      </c>
      <c r="D9" s="19">
        <v>1836</v>
      </c>
      <c r="E9" s="20" t="s">
        <v>39</v>
      </c>
    </row>
    <row r="10" spans="1:5" x14ac:dyDescent="0.25">
      <c r="A10" s="21" t="s">
        <v>2</v>
      </c>
      <c r="B10" s="20" t="s">
        <v>249</v>
      </c>
      <c r="C10" s="20"/>
      <c r="D10" s="20"/>
      <c r="E10" s="20"/>
    </row>
    <row r="11" spans="1:5" x14ac:dyDescent="0.25">
      <c r="A11" s="21" t="s">
        <v>1</v>
      </c>
      <c r="B11" s="20" t="s">
        <v>251</v>
      </c>
      <c r="C11" s="20"/>
      <c r="D11" s="20"/>
      <c r="E11" s="20"/>
    </row>
    <row r="12" spans="1:5" ht="39" customHeight="1" x14ac:dyDescent="0.25">
      <c r="A12" s="21" t="s">
        <v>4</v>
      </c>
      <c r="B12" s="53" t="s">
        <v>250</v>
      </c>
      <c r="C12" s="53"/>
      <c r="D12" s="53"/>
      <c r="E12" s="53"/>
    </row>
    <row r="13" spans="1:5" x14ac:dyDescent="0.25">
      <c r="A13" s="49" t="s">
        <v>126</v>
      </c>
      <c r="B13" s="50"/>
      <c r="C13" s="51" t="s">
        <v>127</v>
      </c>
      <c r="D13" s="52"/>
      <c r="E13" s="52"/>
    </row>
    <row r="14" spans="1:5" x14ac:dyDescent="0.25">
      <c r="A14" s="21" t="s">
        <v>3</v>
      </c>
      <c r="B14" s="17">
        <v>5</v>
      </c>
      <c r="C14" s="18" t="s">
        <v>5</v>
      </c>
      <c r="D14" s="19">
        <v>1530</v>
      </c>
      <c r="E14" s="20" t="s">
        <v>39</v>
      </c>
    </row>
    <row r="15" spans="1:5" x14ac:dyDescent="0.25">
      <c r="A15" s="21" t="s">
        <v>2</v>
      </c>
      <c r="B15" s="20" t="s">
        <v>249</v>
      </c>
      <c r="C15" s="20"/>
      <c r="D15" s="20"/>
      <c r="E15" s="20"/>
    </row>
    <row r="16" spans="1:5" x14ac:dyDescent="0.25">
      <c r="A16" s="21" t="s">
        <v>1</v>
      </c>
      <c r="B16" s="20" t="s">
        <v>251</v>
      </c>
      <c r="C16" s="20"/>
      <c r="D16" s="20"/>
      <c r="E16" s="20"/>
    </row>
    <row r="17" spans="1:5" ht="44.25" customHeight="1" x14ac:dyDescent="0.25">
      <c r="A17" s="21" t="s">
        <v>4</v>
      </c>
      <c r="B17" s="53" t="s">
        <v>252</v>
      </c>
      <c r="C17" s="53"/>
      <c r="D17" s="53"/>
      <c r="E17" s="53"/>
    </row>
    <row r="18" spans="1:5" x14ac:dyDescent="0.25">
      <c r="A18" s="12" t="s">
        <v>253</v>
      </c>
      <c r="B18" s="13" t="s">
        <v>78</v>
      </c>
      <c r="C18" s="14" t="s">
        <v>7</v>
      </c>
      <c r="D18" s="15" t="s">
        <v>0</v>
      </c>
      <c r="E18" s="16">
        <f>D20</f>
        <v>876</v>
      </c>
    </row>
    <row r="19" spans="1:5" x14ac:dyDescent="0.25">
      <c r="A19" s="49" t="s">
        <v>254</v>
      </c>
      <c r="B19" s="50"/>
      <c r="C19" s="51" t="s">
        <v>255</v>
      </c>
      <c r="D19" s="52"/>
      <c r="E19" s="52"/>
    </row>
    <row r="20" spans="1:5" x14ac:dyDescent="0.25">
      <c r="A20" s="21" t="s">
        <v>3</v>
      </c>
      <c r="B20" s="17">
        <v>1.5</v>
      </c>
      <c r="C20" s="18" t="s">
        <v>5</v>
      </c>
      <c r="D20" s="19">
        <v>876</v>
      </c>
      <c r="E20" s="20" t="s">
        <v>6</v>
      </c>
    </row>
    <row r="21" spans="1:5" x14ac:dyDescent="0.25">
      <c r="A21" s="21" t="s">
        <v>2</v>
      </c>
      <c r="B21" s="20" t="s">
        <v>256</v>
      </c>
      <c r="C21" s="20"/>
      <c r="D21" s="20"/>
      <c r="E21" s="20"/>
    </row>
    <row r="22" spans="1:5" x14ac:dyDescent="0.25">
      <c r="A22" s="21" t="s">
        <v>1</v>
      </c>
      <c r="B22" s="20" t="s">
        <v>23</v>
      </c>
      <c r="C22" s="20"/>
      <c r="D22" s="20"/>
      <c r="E22" s="20"/>
    </row>
    <row r="23" spans="1:5" ht="29.25" customHeight="1" x14ac:dyDescent="0.25">
      <c r="A23" s="21" t="s">
        <v>4</v>
      </c>
      <c r="B23" s="37" t="s">
        <v>257</v>
      </c>
      <c r="C23" s="37"/>
      <c r="D23" s="37"/>
      <c r="E23" s="37"/>
    </row>
    <row r="24" spans="1:5" x14ac:dyDescent="0.25">
      <c r="A24" s="12" t="s">
        <v>258</v>
      </c>
      <c r="B24" s="13" t="s">
        <v>260</v>
      </c>
      <c r="C24" s="14" t="s">
        <v>36</v>
      </c>
      <c r="D24" s="15" t="s">
        <v>0</v>
      </c>
      <c r="E24" s="16">
        <f>D26+D31</f>
        <v>2920</v>
      </c>
    </row>
    <row r="25" spans="1:5" x14ac:dyDescent="0.25">
      <c r="A25" s="49" t="s">
        <v>259</v>
      </c>
      <c r="B25" s="50"/>
      <c r="C25" s="51" t="s">
        <v>85</v>
      </c>
      <c r="D25" s="52"/>
      <c r="E25" s="52"/>
    </row>
    <row r="26" spans="1:5" x14ac:dyDescent="0.25">
      <c r="A26" s="21" t="s">
        <v>3</v>
      </c>
      <c r="B26" s="17">
        <v>2.5</v>
      </c>
      <c r="C26" s="18" t="s">
        <v>5</v>
      </c>
      <c r="D26" s="19">
        <v>1460</v>
      </c>
      <c r="E26" s="20" t="s">
        <v>6</v>
      </c>
    </row>
    <row r="27" spans="1:5" x14ac:dyDescent="0.25">
      <c r="A27" s="21" t="s">
        <v>2</v>
      </c>
      <c r="B27" s="20" t="s">
        <v>261</v>
      </c>
      <c r="C27" s="20"/>
      <c r="D27" s="20"/>
      <c r="E27" s="20"/>
    </row>
    <row r="28" spans="1:5" x14ac:dyDescent="0.25">
      <c r="A28" s="21" t="s">
        <v>1</v>
      </c>
      <c r="B28" s="20" t="s">
        <v>225</v>
      </c>
      <c r="C28" s="20"/>
      <c r="D28" s="20"/>
      <c r="E28" s="20"/>
    </row>
    <row r="29" spans="1:5" ht="28.5" customHeight="1" x14ac:dyDescent="0.25">
      <c r="A29" s="21" t="s">
        <v>4</v>
      </c>
      <c r="B29" s="37" t="s">
        <v>262</v>
      </c>
      <c r="C29" s="37"/>
      <c r="D29" s="37"/>
      <c r="E29" s="37"/>
    </row>
    <row r="30" spans="1:5" x14ac:dyDescent="0.25">
      <c r="A30" s="49" t="s">
        <v>207</v>
      </c>
      <c r="B30" s="50"/>
      <c r="C30" s="51" t="s">
        <v>127</v>
      </c>
      <c r="D30" s="52"/>
      <c r="E30" s="52"/>
    </row>
    <row r="31" spans="1:5" x14ac:dyDescent="0.25">
      <c r="A31" s="21" t="s">
        <v>3</v>
      </c>
      <c r="B31" s="17">
        <v>2.5</v>
      </c>
      <c r="C31" s="18" t="s">
        <v>5</v>
      </c>
      <c r="D31" s="19">
        <v>1460</v>
      </c>
      <c r="E31" s="20" t="s">
        <v>6</v>
      </c>
    </row>
    <row r="32" spans="1:5" x14ac:dyDescent="0.25">
      <c r="A32" s="21" t="s">
        <v>2</v>
      </c>
      <c r="B32" s="20" t="s">
        <v>261</v>
      </c>
      <c r="C32" s="20"/>
      <c r="D32" s="20"/>
      <c r="E32" s="20"/>
    </row>
    <row r="33" spans="1:5" x14ac:dyDescent="0.25">
      <c r="A33" s="21" t="s">
        <v>1</v>
      </c>
      <c r="B33" s="20" t="s">
        <v>225</v>
      </c>
      <c r="C33" s="20"/>
      <c r="D33" s="20"/>
      <c r="E33" s="20"/>
    </row>
    <row r="34" spans="1:5" ht="27.75" customHeight="1" x14ac:dyDescent="0.25">
      <c r="A34" s="21" t="s">
        <v>4</v>
      </c>
      <c r="B34" s="37" t="s">
        <v>263</v>
      </c>
      <c r="C34" s="37"/>
      <c r="D34" s="37"/>
      <c r="E34" s="37"/>
    </row>
    <row r="35" spans="1:5" x14ac:dyDescent="0.25">
      <c r="A35" s="12" t="s">
        <v>264</v>
      </c>
      <c r="B35" s="13" t="s">
        <v>265</v>
      </c>
      <c r="C35" s="14" t="s">
        <v>36</v>
      </c>
      <c r="D35" s="15" t="s">
        <v>0</v>
      </c>
      <c r="E35" s="16">
        <f>D42+D37</f>
        <v>1224</v>
      </c>
    </row>
    <row r="36" spans="1:5" x14ac:dyDescent="0.25">
      <c r="A36" s="49" t="s">
        <v>266</v>
      </c>
      <c r="B36" s="50"/>
      <c r="C36" s="51" t="s">
        <v>38</v>
      </c>
      <c r="D36" s="52"/>
      <c r="E36" s="52"/>
    </row>
    <row r="37" spans="1:5" x14ac:dyDescent="0.25">
      <c r="A37" s="21" t="s">
        <v>3</v>
      </c>
      <c r="B37" s="17">
        <v>2</v>
      </c>
      <c r="C37" s="18" t="s">
        <v>5</v>
      </c>
      <c r="D37" s="19">
        <v>612</v>
      </c>
      <c r="E37" s="20" t="s">
        <v>6</v>
      </c>
    </row>
    <row r="38" spans="1:5" x14ac:dyDescent="0.25">
      <c r="A38" s="21" t="s">
        <v>2</v>
      </c>
      <c r="B38" s="20" t="s">
        <v>267</v>
      </c>
      <c r="C38" s="20"/>
      <c r="D38" s="20"/>
      <c r="E38" s="20"/>
    </row>
    <row r="39" spans="1:5" x14ac:dyDescent="0.25">
      <c r="A39" s="21" t="s">
        <v>1</v>
      </c>
      <c r="B39" s="20" t="s">
        <v>206</v>
      </c>
      <c r="C39" s="20"/>
      <c r="D39" s="20"/>
      <c r="E39" s="20"/>
    </row>
    <row r="40" spans="1:5" x14ac:dyDescent="0.25">
      <c r="A40" s="21" t="s">
        <v>4</v>
      </c>
      <c r="B40" s="37" t="s">
        <v>268</v>
      </c>
      <c r="C40" s="37"/>
      <c r="D40" s="37"/>
      <c r="E40" s="37"/>
    </row>
    <row r="41" spans="1:5" x14ac:dyDescent="0.25">
      <c r="A41" s="49" t="s">
        <v>269</v>
      </c>
      <c r="B41" s="50"/>
      <c r="C41" s="51" t="s">
        <v>38</v>
      </c>
      <c r="D41" s="52"/>
      <c r="E41" s="52"/>
    </row>
    <row r="42" spans="1:5" x14ac:dyDescent="0.25">
      <c r="A42" s="21" t="s">
        <v>3</v>
      </c>
      <c r="B42" s="17">
        <v>2</v>
      </c>
      <c r="C42" s="18" t="s">
        <v>5</v>
      </c>
      <c r="D42" s="19">
        <v>612</v>
      </c>
      <c r="E42" s="20" t="s">
        <v>6</v>
      </c>
    </row>
    <row r="43" spans="1:5" x14ac:dyDescent="0.25">
      <c r="A43" s="21" t="s">
        <v>2</v>
      </c>
      <c r="B43" s="20" t="s">
        <v>267</v>
      </c>
      <c r="C43" s="20"/>
      <c r="D43" s="20"/>
      <c r="E43" s="20"/>
    </row>
    <row r="44" spans="1:5" x14ac:dyDescent="0.25">
      <c r="A44" s="21" t="s">
        <v>1</v>
      </c>
      <c r="B44" s="20" t="s">
        <v>206</v>
      </c>
      <c r="C44" s="20"/>
      <c r="D44" s="20"/>
      <c r="E44" s="20"/>
    </row>
    <row r="45" spans="1:5" x14ac:dyDescent="0.25">
      <c r="A45" s="21" t="s">
        <v>4</v>
      </c>
      <c r="B45" s="37" t="s">
        <v>268</v>
      </c>
      <c r="C45" s="37"/>
      <c r="D45" s="37"/>
      <c r="E45" s="37"/>
    </row>
    <row r="46" spans="1:5" x14ac:dyDescent="0.25">
      <c r="A46" s="12" t="s">
        <v>270</v>
      </c>
      <c r="B46" s="13" t="s">
        <v>59</v>
      </c>
      <c r="C46" s="14" t="s">
        <v>60</v>
      </c>
      <c r="D46" s="15" t="s">
        <v>0</v>
      </c>
      <c r="E46" s="16">
        <f>D48+D53+D58</f>
        <v>5202</v>
      </c>
    </row>
    <row r="47" spans="1:5" x14ac:dyDescent="0.25">
      <c r="A47" s="49" t="s">
        <v>271</v>
      </c>
      <c r="B47" s="50"/>
      <c r="C47" s="51" t="s">
        <v>38</v>
      </c>
      <c r="D47" s="52"/>
      <c r="E47" s="52"/>
    </row>
    <row r="48" spans="1:5" x14ac:dyDescent="0.25">
      <c r="A48" s="21" t="s">
        <v>3</v>
      </c>
      <c r="B48" s="17">
        <v>5</v>
      </c>
      <c r="C48" s="18" t="s">
        <v>5</v>
      </c>
      <c r="D48" s="19">
        <v>1836</v>
      </c>
      <c r="E48" s="20" t="s">
        <v>39</v>
      </c>
    </row>
    <row r="49" spans="1:5" x14ac:dyDescent="0.25">
      <c r="A49" s="21" t="s">
        <v>2</v>
      </c>
      <c r="B49" s="20" t="s">
        <v>272</v>
      </c>
      <c r="C49" s="20"/>
      <c r="D49" s="20"/>
      <c r="E49" s="20"/>
    </row>
    <row r="50" spans="1:5" x14ac:dyDescent="0.25">
      <c r="A50" s="21" t="s">
        <v>1</v>
      </c>
      <c r="B50" s="20" t="s">
        <v>273</v>
      </c>
      <c r="C50" s="20"/>
      <c r="D50" s="20"/>
      <c r="E50" s="20"/>
    </row>
    <row r="51" spans="1:5" ht="61.5" customHeight="1" x14ac:dyDescent="0.25">
      <c r="A51" s="21" t="s">
        <v>4</v>
      </c>
      <c r="B51" s="37" t="s">
        <v>274</v>
      </c>
      <c r="C51" s="37"/>
      <c r="D51" s="37"/>
      <c r="E51" s="37"/>
    </row>
    <row r="52" spans="1:5" x14ac:dyDescent="0.25">
      <c r="A52" s="49" t="s">
        <v>275</v>
      </c>
      <c r="B52" s="50"/>
      <c r="C52" s="51" t="s">
        <v>38</v>
      </c>
      <c r="D52" s="52"/>
      <c r="E52" s="52"/>
    </row>
    <row r="53" spans="1:5" x14ac:dyDescent="0.25">
      <c r="A53" s="21" t="s">
        <v>3</v>
      </c>
      <c r="B53" s="17">
        <v>5</v>
      </c>
      <c r="C53" s="18" t="s">
        <v>5</v>
      </c>
      <c r="D53" s="19">
        <v>1836</v>
      </c>
      <c r="E53" s="20" t="s">
        <v>39</v>
      </c>
    </row>
    <row r="54" spans="1:5" x14ac:dyDescent="0.25">
      <c r="A54" s="21" t="s">
        <v>2</v>
      </c>
      <c r="B54" s="20" t="s">
        <v>272</v>
      </c>
      <c r="C54" s="20"/>
      <c r="D54" s="20"/>
      <c r="E54" s="20"/>
    </row>
    <row r="55" spans="1:5" x14ac:dyDescent="0.25">
      <c r="A55" s="21" t="s">
        <v>1</v>
      </c>
      <c r="B55" s="20" t="s">
        <v>273</v>
      </c>
      <c r="C55" s="20"/>
      <c r="D55" s="20"/>
      <c r="E55" s="20"/>
    </row>
    <row r="56" spans="1:5" ht="64.5" customHeight="1" x14ac:dyDescent="0.25">
      <c r="A56" s="21" t="s">
        <v>4</v>
      </c>
      <c r="B56" s="37" t="s">
        <v>274</v>
      </c>
      <c r="C56" s="37"/>
      <c r="D56" s="37"/>
      <c r="E56" s="37"/>
    </row>
    <row r="57" spans="1:5" x14ac:dyDescent="0.25">
      <c r="A57" s="49" t="s">
        <v>183</v>
      </c>
      <c r="B57" s="50"/>
      <c r="C57" s="51" t="s">
        <v>127</v>
      </c>
      <c r="D57" s="52"/>
      <c r="E57" s="52"/>
    </row>
    <row r="58" spans="1:5" x14ac:dyDescent="0.25">
      <c r="A58" s="21" t="s">
        <v>3</v>
      </c>
      <c r="B58" s="17">
        <v>5</v>
      </c>
      <c r="C58" s="18" t="s">
        <v>5</v>
      </c>
      <c r="D58" s="19">
        <v>1530</v>
      </c>
      <c r="E58" s="20" t="s">
        <v>39</v>
      </c>
    </row>
    <row r="59" spans="1:5" x14ac:dyDescent="0.25">
      <c r="A59" s="21" t="s">
        <v>2</v>
      </c>
      <c r="B59" s="20" t="s">
        <v>272</v>
      </c>
      <c r="C59" s="20"/>
      <c r="D59" s="20"/>
      <c r="E59" s="20"/>
    </row>
    <row r="60" spans="1:5" x14ac:dyDescent="0.25">
      <c r="A60" s="21" t="s">
        <v>1</v>
      </c>
      <c r="B60" s="20" t="s">
        <v>273</v>
      </c>
      <c r="C60" s="20"/>
      <c r="D60" s="20"/>
      <c r="E60" s="20"/>
    </row>
    <row r="61" spans="1:5" ht="68.25" customHeight="1" x14ac:dyDescent="0.25">
      <c r="A61" s="21" t="s">
        <v>4</v>
      </c>
      <c r="B61" s="37" t="s">
        <v>276</v>
      </c>
      <c r="C61" s="37"/>
      <c r="D61" s="37"/>
      <c r="E61" s="37"/>
    </row>
    <row r="62" spans="1:5" x14ac:dyDescent="0.25">
      <c r="A62" s="12" t="s">
        <v>277</v>
      </c>
      <c r="B62" s="13" t="s">
        <v>278</v>
      </c>
      <c r="C62" s="14" t="s">
        <v>36</v>
      </c>
      <c r="D62" s="15" t="s">
        <v>0</v>
      </c>
      <c r="E62" s="16">
        <f>D64+D69</f>
        <v>4823</v>
      </c>
    </row>
    <row r="63" spans="1:5" x14ac:dyDescent="0.25">
      <c r="A63" s="49" t="s">
        <v>154</v>
      </c>
      <c r="B63" s="50"/>
      <c r="C63" s="51" t="s">
        <v>244</v>
      </c>
      <c r="D63" s="52"/>
      <c r="E63" s="52"/>
    </row>
    <row r="64" spans="1:5" x14ac:dyDescent="0.25">
      <c r="A64" s="21" t="s">
        <v>3</v>
      </c>
      <c r="B64" s="17">
        <v>3.5</v>
      </c>
      <c r="C64" s="18" t="s">
        <v>5</v>
      </c>
      <c r="D64" s="19">
        <v>2779</v>
      </c>
      <c r="E64" s="20" t="s">
        <v>6</v>
      </c>
    </row>
    <row r="65" spans="1:5" x14ac:dyDescent="0.25">
      <c r="A65" s="21" t="s">
        <v>2</v>
      </c>
      <c r="B65" s="20" t="s">
        <v>279</v>
      </c>
      <c r="C65" s="20"/>
      <c r="D65" s="20"/>
      <c r="E65" s="20"/>
    </row>
    <row r="66" spans="1:5" x14ac:dyDescent="0.25">
      <c r="A66" s="21" t="s">
        <v>1</v>
      </c>
      <c r="B66" s="20" t="s">
        <v>280</v>
      </c>
      <c r="C66" s="20"/>
      <c r="D66" s="20"/>
      <c r="E66" s="20"/>
    </row>
    <row r="67" spans="1:5" ht="21" customHeight="1" x14ac:dyDescent="0.25">
      <c r="A67" s="21" t="s">
        <v>4</v>
      </c>
      <c r="B67" s="37" t="s">
        <v>281</v>
      </c>
      <c r="C67" s="37"/>
      <c r="D67" s="37"/>
      <c r="E67" s="37"/>
    </row>
    <row r="68" spans="1:5" x14ac:dyDescent="0.25">
      <c r="A68" s="49" t="s">
        <v>282</v>
      </c>
      <c r="B68" s="50"/>
      <c r="C68" s="51" t="s">
        <v>38</v>
      </c>
      <c r="D68" s="52"/>
      <c r="E68" s="52"/>
    </row>
    <row r="69" spans="1:5" x14ac:dyDescent="0.25">
      <c r="A69" s="21" t="s">
        <v>3</v>
      </c>
      <c r="B69" s="17">
        <v>3.5</v>
      </c>
      <c r="C69" s="18" t="s">
        <v>5</v>
      </c>
      <c r="D69" s="19">
        <v>2044</v>
      </c>
      <c r="E69" s="20" t="s">
        <v>6</v>
      </c>
    </row>
    <row r="70" spans="1:5" x14ac:dyDescent="0.25">
      <c r="A70" s="21" t="s">
        <v>2</v>
      </c>
      <c r="B70" s="20" t="s">
        <v>279</v>
      </c>
      <c r="C70" s="20"/>
      <c r="D70" s="20"/>
      <c r="E70" s="20"/>
    </row>
    <row r="71" spans="1:5" x14ac:dyDescent="0.25">
      <c r="A71" s="21" t="s">
        <v>1</v>
      </c>
      <c r="B71" s="20" t="s">
        <v>280</v>
      </c>
      <c r="C71" s="20"/>
      <c r="D71" s="20"/>
      <c r="E71" s="20"/>
    </row>
    <row r="72" spans="1:5" x14ac:dyDescent="0.25">
      <c r="A72" s="21" t="s">
        <v>4</v>
      </c>
      <c r="B72" s="37" t="s">
        <v>281</v>
      </c>
      <c r="C72" s="37"/>
      <c r="D72" s="37"/>
      <c r="E72" s="37"/>
    </row>
    <row r="73" spans="1:5" x14ac:dyDescent="0.25">
      <c r="A73" s="12" t="s">
        <v>283</v>
      </c>
      <c r="B73" s="13" t="s">
        <v>144</v>
      </c>
      <c r="C73" s="14" t="s">
        <v>60</v>
      </c>
      <c r="D73" s="15" t="s">
        <v>0</v>
      </c>
      <c r="E73" s="16">
        <f>D75+D85+D80</f>
        <v>918</v>
      </c>
    </row>
    <row r="74" spans="1:5" x14ac:dyDescent="0.25">
      <c r="A74" s="49" t="s">
        <v>284</v>
      </c>
      <c r="B74" s="50"/>
      <c r="C74" s="51" t="s">
        <v>38</v>
      </c>
      <c r="D74" s="52"/>
      <c r="E74" s="52"/>
    </row>
    <row r="75" spans="1:5" x14ac:dyDescent="0.25">
      <c r="A75" s="21" t="s">
        <v>3</v>
      </c>
      <c r="B75" s="17">
        <v>1</v>
      </c>
      <c r="C75" s="18" t="s">
        <v>5</v>
      </c>
      <c r="D75" s="19">
        <v>306</v>
      </c>
      <c r="E75" s="20" t="s">
        <v>6</v>
      </c>
    </row>
    <row r="76" spans="1:5" x14ac:dyDescent="0.25">
      <c r="A76" s="21" t="s">
        <v>2</v>
      </c>
      <c r="B76" s="20" t="s">
        <v>285</v>
      </c>
      <c r="C76" s="20"/>
      <c r="D76" s="20"/>
      <c r="E76" s="20"/>
    </row>
    <row r="77" spans="1:5" x14ac:dyDescent="0.25">
      <c r="A77" s="21" t="s">
        <v>1</v>
      </c>
      <c r="B77" s="20" t="s">
        <v>286</v>
      </c>
      <c r="C77" s="20"/>
      <c r="D77" s="20"/>
      <c r="E77" s="20"/>
    </row>
    <row r="78" spans="1:5" ht="29.25" customHeight="1" x14ac:dyDescent="0.25">
      <c r="A78" s="21" t="s">
        <v>4</v>
      </c>
      <c r="B78" s="37" t="s">
        <v>287</v>
      </c>
      <c r="C78" s="37"/>
      <c r="D78" s="37"/>
      <c r="E78" s="37"/>
    </row>
    <row r="79" spans="1:5" x14ac:dyDescent="0.25">
      <c r="A79" s="49" t="s">
        <v>288</v>
      </c>
      <c r="B79" s="50"/>
      <c r="C79" s="51" t="s">
        <v>289</v>
      </c>
      <c r="D79" s="52"/>
      <c r="E79" s="52"/>
    </row>
    <row r="80" spans="1:5" x14ac:dyDescent="0.25">
      <c r="A80" s="21" t="s">
        <v>3</v>
      </c>
      <c r="B80" s="17">
        <v>1</v>
      </c>
      <c r="C80" s="18" t="s">
        <v>5</v>
      </c>
      <c r="D80" s="19">
        <v>306</v>
      </c>
      <c r="E80" s="20" t="s">
        <v>6</v>
      </c>
    </row>
    <row r="81" spans="1:5" x14ac:dyDescent="0.25">
      <c r="A81" s="21" t="s">
        <v>2</v>
      </c>
      <c r="B81" s="20" t="s">
        <v>285</v>
      </c>
      <c r="C81" s="20"/>
      <c r="D81" s="20"/>
      <c r="E81" s="20"/>
    </row>
    <row r="82" spans="1:5" x14ac:dyDescent="0.25">
      <c r="A82" s="21" t="s">
        <v>1</v>
      </c>
      <c r="B82" s="20" t="s">
        <v>286</v>
      </c>
      <c r="C82" s="20"/>
      <c r="D82" s="20"/>
      <c r="E82" s="20"/>
    </row>
    <row r="83" spans="1:5" ht="30.75" customHeight="1" x14ac:dyDescent="0.25">
      <c r="A83" s="21" t="s">
        <v>4</v>
      </c>
      <c r="B83" s="37" t="s">
        <v>287</v>
      </c>
      <c r="C83" s="37"/>
      <c r="D83" s="37"/>
      <c r="E83" s="37"/>
    </row>
    <row r="84" spans="1:5" x14ac:dyDescent="0.25">
      <c r="A84" s="49" t="s">
        <v>84</v>
      </c>
      <c r="B84" s="50"/>
      <c r="C84" s="51" t="s">
        <v>85</v>
      </c>
      <c r="D84" s="52"/>
      <c r="E84" s="52"/>
    </row>
    <row r="85" spans="1:5" x14ac:dyDescent="0.25">
      <c r="A85" s="21" t="s">
        <v>3</v>
      </c>
      <c r="B85" s="17">
        <v>1</v>
      </c>
      <c r="C85" s="18" t="s">
        <v>5</v>
      </c>
      <c r="D85" s="19">
        <v>306</v>
      </c>
      <c r="E85" s="20" t="s">
        <v>6</v>
      </c>
    </row>
    <row r="86" spans="1:5" x14ac:dyDescent="0.25">
      <c r="A86" s="21" t="s">
        <v>2</v>
      </c>
      <c r="B86" s="20" t="s">
        <v>285</v>
      </c>
      <c r="C86" s="20"/>
      <c r="D86" s="20"/>
      <c r="E86" s="20"/>
    </row>
    <row r="87" spans="1:5" x14ac:dyDescent="0.25">
      <c r="A87" s="21" t="s">
        <v>1</v>
      </c>
      <c r="B87" s="20" t="s">
        <v>286</v>
      </c>
      <c r="C87" s="20"/>
      <c r="D87" s="20"/>
      <c r="E87" s="20"/>
    </row>
    <row r="88" spans="1:5" ht="30.75" customHeight="1" x14ac:dyDescent="0.25">
      <c r="A88" s="21" t="s">
        <v>4</v>
      </c>
      <c r="B88" s="37" t="s">
        <v>290</v>
      </c>
      <c r="C88" s="37"/>
      <c r="D88" s="37"/>
      <c r="E88" s="37"/>
    </row>
    <row r="89" spans="1:5" x14ac:dyDescent="0.25">
      <c r="A89" s="12" t="s">
        <v>291</v>
      </c>
      <c r="B89" s="13" t="s">
        <v>169</v>
      </c>
      <c r="C89" s="14" t="s">
        <v>170</v>
      </c>
      <c r="D89" s="15" t="s">
        <v>0</v>
      </c>
      <c r="E89" s="16">
        <f>D106+D101+D96+D91</f>
        <v>7038</v>
      </c>
    </row>
    <row r="90" spans="1:5" x14ac:dyDescent="0.25">
      <c r="A90" s="49" t="s">
        <v>292</v>
      </c>
      <c r="B90" s="50"/>
      <c r="C90" s="51" t="s">
        <v>162</v>
      </c>
      <c r="D90" s="52"/>
      <c r="E90" s="52"/>
    </row>
    <row r="91" spans="1:5" x14ac:dyDescent="0.25">
      <c r="A91" s="21" t="s">
        <v>3</v>
      </c>
      <c r="B91" s="17">
        <v>5</v>
      </c>
      <c r="C91" s="18" t="s">
        <v>5</v>
      </c>
      <c r="D91" s="19">
        <v>1836</v>
      </c>
      <c r="E91" s="20" t="s">
        <v>39</v>
      </c>
    </row>
    <row r="92" spans="1:5" x14ac:dyDescent="0.25">
      <c r="A92" s="21" t="s">
        <v>2</v>
      </c>
      <c r="B92" s="20" t="s">
        <v>293</v>
      </c>
      <c r="C92" s="20"/>
      <c r="D92" s="20"/>
      <c r="E92" s="20"/>
    </row>
    <row r="93" spans="1:5" x14ac:dyDescent="0.25">
      <c r="A93" s="21" t="s">
        <v>1</v>
      </c>
      <c r="B93" s="20" t="s">
        <v>72</v>
      </c>
      <c r="C93" s="20"/>
      <c r="D93" s="20"/>
      <c r="E93" s="20"/>
    </row>
    <row r="94" spans="1:5" ht="15.75" customHeight="1" x14ac:dyDescent="0.25">
      <c r="A94" s="21" t="s">
        <v>4</v>
      </c>
      <c r="B94" s="37" t="s">
        <v>294</v>
      </c>
      <c r="C94" s="37"/>
      <c r="D94" s="37"/>
      <c r="E94" s="37"/>
    </row>
    <row r="95" spans="1:5" x14ac:dyDescent="0.25">
      <c r="A95" s="49" t="s">
        <v>295</v>
      </c>
      <c r="B95" s="50"/>
      <c r="C95" s="51" t="s">
        <v>162</v>
      </c>
      <c r="D95" s="52"/>
      <c r="E95" s="52"/>
    </row>
    <row r="96" spans="1:5" x14ac:dyDescent="0.25">
      <c r="A96" s="21" t="s">
        <v>3</v>
      </c>
      <c r="B96" s="17">
        <v>5</v>
      </c>
      <c r="C96" s="18" t="s">
        <v>5</v>
      </c>
      <c r="D96" s="19">
        <v>1836</v>
      </c>
      <c r="E96" s="20" t="s">
        <v>39</v>
      </c>
    </row>
    <row r="97" spans="1:5" x14ac:dyDescent="0.25">
      <c r="A97" s="21" t="s">
        <v>2</v>
      </c>
      <c r="B97" s="20" t="s">
        <v>293</v>
      </c>
      <c r="C97" s="20"/>
      <c r="D97" s="20"/>
      <c r="E97" s="20"/>
    </row>
    <row r="98" spans="1:5" x14ac:dyDescent="0.25">
      <c r="A98" s="21" t="s">
        <v>1</v>
      </c>
      <c r="B98" s="20" t="s">
        <v>72</v>
      </c>
      <c r="C98" s="20"/>
      <c r="D98" s="20"/>
      <c r="E98" s="20"/>
    </row>
    <row r="99" spans="1:5" ht="15" customHeight="1" x14ac:dyDescent="0.25">
      <c r="A99" s="21" t="s">
        <v>4</v>
      </c>
      <c r="B99" s="37" t="s">
        <v>294</v>
      </c>
      <c r="C99" s="37"/>
      <c r="D99" s="37"/>
      <c r="E99" s="37"/>
    </row>
    <row r="100" spans="1:5" x14ac:dyDescent="0.25">
      <c r="A100" s="49" t="s">
        <v>296</v>
      </c>
      <c r="B100" s="50"/>
      <c r="C100" s="51" t="s">
        <v>162</v>
      </c>
      <c r="D100" s="52"/>
      <c r="E100" s="52"/>
    </row>
    <row r="101" spans="1:5" x14ac:dyDescent="0.25">
      <c r="A101" s="21" t="s">
        <v>3</v>
      </c>
      <c r="B101" s="17">
        <v>5</v>
      </c>
      <c r="C101" s="18" t="s">
        <v>5</v>
      </c>
      <c r="D101" s="19">
        <v>1836</v>
      </c>
      <c r="E101" s="20" t="s">
        <v>39</v>
      </c>
    </row>
    <row r="102" spans="1:5" x14ac:dyDescent="0.25">
      <c r="A102" s="21" t="s">
        <v>2</v>
      </c>
      <c r="B102" s="20" t="s">
        <v>293</v>
      </c>
      <c r="C102" s="20"/>
      <c r="D102" s="20"/>
      <c r="E102" s="20"/>
    </row>
    <row r="103" spans="1:5" x14ac:dyDescent="0.25">
      <c r="A103" s="21" t="s">
        <v>1</v>
      </c>
      <c r="B103" s="20" t="s">
        <v>72</v>
      </c>
      <c r="C103" s="20"/>
      <c r="D103" s="20"/>
      <c r="E103" s="20"/>
    </row>
    <row r="104" spans="1:5" ht="15" customHeight="1" x14ac:dyDescent="0.25">
      <c r="A104" s="21" t="s">
        <v>4</v>
      </c>
      <c r="B104" s="37" t="s">
        <v>294</v>
      </c>
      <c r="C104" s="37"/>
      <c r="D104" s="37"/>
      <c r="E104" s="37"/>
    </row>
    <row r="105" spans="1:5" x14ac:dyDescent="0.25">
      <c r="A105" s="49" t="s">
        <v>84</v>
      </c>
      <c r="B105" s="50"/>
      <c r="C105" s="51" t="s">
        <v>85</v>
      </c>
      <c r="D105" s="52"/>
      <c r="E105" s="52"/>
    </row>
    <row r="106" spans="1:5" x14ac:dyDescent="0.25">
      <c r="A106" s="21" t="s">
        <v>3</v>
      </c>
      <c r="B106" s="17">
        <v>5</v>
      </c>
      <c r="C106" s="18" t="s">
        <v>5</v>
      </c>
      <c r="D106" s="19">
        <v>1530</v>
      </c>
      <c r="E106" s="20" t="s">
        <v>39</v>
      </c>
    </row>
    <row r="107" spans="1:5" x14ac:dyDescent="0.25">
      <c r="A107" s="21" t="s">
        <v>2</v>
      </c>
      <c r="B107" s="20" t="s">
        <v>293</v>
      </c>
      <c r="C107" s="20"/>
      <c r="D107" s="20"/>
      <c r="E107" s="20"/>
    </row>
    <row r="108" spans="1:5" x14ac:dyDescent="0.25">
      <c r="A108" s="21" t="s">
        <v>1</v>
      </c>
      <c r="B108" s="20" t="s">
        <v>72</v>
      </c>
      <c r="C108" s="20"/>
      <c r="D108" s="20"/>
      <c r="E108" s="20"/>
    </row>
    <row r="109" spans="1:5" ht="30" customHeight="1" x14ac:dyDescent="0.25">
      <c r="A109" s="21" t="s">
        <v>4</v>
      </c>
      <c r="B109" s="37" t="s">
        <v>297</v>
      </c>
      <c r="C109" s="37"/>
      <c r="D109" s="37"/>
      <c r="E109" s="37"/>
    </row>
    <row r="110" spans="1:5" x14ac:dyDescent="0.25">
      <c r="A110" s="12" t="s">
        <v>298</v>
      </c>
      <c r="B110" s="13" t="s">
        <v>278</v>
      </c>
      <c r="C110" s="14" t="s">
        <v>36</v>
      </c>
      <c r="D110" s="15" t="s">
        <v>0</v>
      </c>
      <c r="E110" s="16">
        <f>D112+D117</f>
        <v>2142</v>
      </c>
    </row>
    <row r="111" spans="1:5" x14ac:dyDescent="0.25">
      <c r="A111" s="49" t="s">
        <v>299</v>
      </c>
      <c r="B111" s="50"/>
      <c r="C111" s="51" t="s">
        <v>38</v>
      </c>
      <c r="D111" s="52"/>
      <c r="E111" s="52"/>
    </row>
    <row r="112" spans="1:5" x14ac:dyDescent="0.25">
      <c r="A112" s="21" t="s">
        <v>3</v>
      </c>
      <c r="B112" s="17">
        <v>3.5</v>
      </c>
      <c r="C112" s="18" t="s">
        <v>5</v>
      </c>
      <c r="D112" s="19">
        <v>1071</v>
      </c>
      <c r="E112" s="20" t="s">
        <v>6</v>
      </c>
    </row>
    <row r="113" spans="1:5" x14ac:dyDescent="0.25">
      <c r="A113" s="21" t="s">
        <v>2</v>
      </c>
      <c r="B113" s="20" t="s">
        <v>300</v>
      </c>
      <c r="C113" s="20"/>
      <c r="D113" s="20"/>
      <c r="E113" s="20"/>
    </row>
    <row r="114" spans="1:5" x14ac:dyDescent="0.25">
      <c r="A114" s="21" t="s">
        <v>1</v>
      </c>
      <c r="B114" s="20" t="s">
        <v>301</v>
      </c>
      <c r="C114" s="20"/>
      <c r="D114" s="20"/>
      <c r="E114" s="20"/>
    </row>
    <row r="115" spans="1:5" ht="16.5" customHeight="1" x14ac:dyDescent="0.25">
      <c r="A115" s="21" t="s">
        <v>4</v>
      </c>
      <c r="B115" s="37" t="s">
        <v>305</v>
      </c>
      <c r="C115" s="37"/>
      <c r="D115" s="37"/>
      <c r="E115" s="37"/>
    </row>
    <row r="116" spans="1:5" x14ac:dyDescent="0.25">
      <c r="A116" s="49" t="s">
        <v>75</v>
      </c>
      <c r="B116" s="50"/>
      <c r="C116" s="51" t="s">
        <v>66</v>
      </c>
      <c r="D116" s="52"/>
      <c r="E116" s="52"/>
    </row>
    <row r="117" spans="1:5" x14ac:dyDescent="0.25">
      <c r="A117" s="21" t="s">
        <v>3</v>
      </c>
      <c r="B117" s="17">
        <v>3.5</v>
      </c>
      <c r="C117" s="18" t="s">
        <v>5</v>
      </c>
      <c r="D117" s="19">
        <v>1071</v>
      </c>
      <c r="E117" s="20" t="s">
        <v>6</v>
      </c>
    </row>
    <row r="118" spans="1:5" x14ac:dyDescent="0.25">
      <c r="A118" s="21" t="s">
        <v>2</v>
      </c>
      <c r="B118" s="20" t="s">
        <v>300</v>
      </c>
      <c r="C118" s="20"/>
      <c r="D118" s="20"/>
      <c r="E118" s="20"/>
    </row>
    <row r="119" spans="1:5" x14ac:dyDescent="0.25">
      <c r="A119" s="21" t="s">
        <v>1</v>
      </c>
      <c r="B119" s="20" t="s">
        <v>301</v>
      </c>
      <c r="C119" s="20"/>
      <c r="D119" s="20"/>
      <c r="E119" s="20"/>
    </row>
    <row r="120" spans="1:5" ht="26.25" customHeight="1" x14ac:dyDescent="0.25">
      <c r="A120" s="21" t="s">
        <v>4</v>
      </c>
      <c r="B120" s="37" t="s">
        <v>306</v>
      </c>
      <c r="C120" s="37"/>
      <c r="D120" s="37"/>
      <c r="E120" s="37"/>
    </row>
    <row r="121" spans="1:5" x14ac:dyDescent="0.25">
      <c r="A121" s="12" t="s">
        <v>302</v>
      </c>
      <c r="B121" s="13" t="s">
        <v>24</v>
      </c>
      <c r="C121" s="14" t="s">
        <v>7</v>
      </c>
      <c r="D121" s="15" t="s">
        <v>0</v>
      </c>
      <c r="E121" s="16">
        <f>D123</f>
        <v>964</v>
      </c>
    </row>
    <row r="122" spans="1:5" x14ac:dyDescent="0.25">
      <c r="A122" s="49" t="s">
        <v>303</v>
      </c>
      <c r="B122" s="50"/>
      <c r="C122" s="51" t="s">
        <v>18</v>
      </c>
      <c r="D122" s="52"/>
      <c r="E122" s="52"/>
    </row>
    <row r="123" spans="1:5" x14ac:dyDescent="0.25">
      <c r="A123" s="21" t="s">
        <v>3</v>
      </c>
      <c r="B123" s="17">
        <v>2</v>
      </c>
      <c r="C123" s="18" t="s">
        <v>5</v>
      </c>
      <c r="D123" s="19">
        <v>964</v>
      </c>
      <c r="E123" s="20" t="s">
        <v>6</v>
      </c>
    </row>
    <row r="124" spans="1:5" x14ac:dyDescent="0.25">
      <c r="A124" s="21" t="s">
        <v>2</v>
      </c>
      <c r="B124" s="20" t="s">
        <v>304</v>
      </c>
      <c r="C124" s="20"/>
      <c r="D124" s="20"/>
      <c r="E124" s="20"/>
    </row>
    <row r="125" spans="1:5" x14ac:dyDescent="0.25">
      <c r="A125" s="21" t="s">
        <v>1</v>
      </c>
      <c r="B125" s="20" t="s">
        <v>251</v>
      </c>
      <c r="C125" s="20"/>
      <c r="D125" s="20"/>
      <c r="E125" s="20"/>
    </row>
    <row r="126" spans="1:5" ht="31.5" customHeight="1" x14ac:dyDescent="0.25">
      <c r="A126" s="21" t="s">
        <v>4</v>
      </c>
      <c r="B126" s="37" t="s">
        <v>307</v>
      </c>
      <c r="C126" s="37"/>
      <c r="D126" s="37"/>
      <c r="E126" s="37"/>
    </row>
    <row r="127" spans="1:5" x14ac:dyDescent="0.25">
      <c r="A127" s="12" t="s">
        <v>308</v>
      </c>
      <c r="B127" s="13" t="s">
        <v>59</v>
      </c>
      <c r="C127" s="14" t="s">
        <v>60</v>
      </c>
      <c r="D127" s="15" t="s">
        <v>0</v>
      </c>
      <c r="E127" s="16">
        <f>D129+D139+D134</f>
        <v>5202</v>
      </c>
    </row>
    <row r="128" spans="1:5" x14ac:dyDescent="0.25">
      <c r="A128" s="49" t="s">
        <v>309</v>
      </c>
      <c r="B128" s="50"/>
      <c r="C128" s="51" t="s">
        <v>162</v>
      </c>
      <c r="D128" s="52"/>
      <c r="E128" s="52"/>
    </row>
    <row r="129" spans="1:5" x14ac:dyDescent="0.25">
      <c r="A129" s="21" t="s">
        <v>3</v>
      </c>
      <c r="B129" s="17">
        <v>5</v>
      </c>
      <c r="C129" s="18" t="s">
        <v>5</v>
      </c>
      <c r="D129" s="19">
        <v>1836</v>
      </c>
      <c r="E129" s="20" t="s">
        <v>39</v>
      </c>
    </row>
    <row r="130" spans="1:5" x14ac:dyDescent="0.25">
      <c r="A130" s="21" t="s">
        <v>2</v>
      </c>
      <c r="B130" s="20" t="s">
        <v>310</v>
      </c>
      <c r="C130" s="20"/>
      <c r="D130" s="20"/>
      <c r="E130" s="20"/>
    </row>
    <row r="131" spans="1:5" x14ac:dyDescent="0.25">
      <c r="A131" s="21" t="s">
        <v>1</v>
      </c>
      <c r="B131" s="20" t="s">
        <v>139</v>
      </c>
      <c r="C131" s="20"/>
      <c r="D131" s="20"/>
      <c r="E131" s="20"/>
    </row>
    <row r="132" spans="1:5" ht="29.25" customHeight="1" x14ac:dyDescent="0.25">
      <c r="A132" s="21" t="s">
        <v>4</v>
      </c>
      <c r="B132" s="37" t="s">
        <v>311</v>
      </c>
      <c r="C132" s="37"/>
      <c r="D132" s="37"/>
      <c r="E132" s="37"/>
    </row>
    <row r="133" spans="1:5" x14ac:dyDescent="0.25">
      <c r="A133" s="49" t="s">
        <v>312</v>
      </c>
      <c r="B133" s="50"/>
      <c r="C133" s="51" t="s">
        <v>313</v>
      </c>
      <c r="D133" s="52"/>
      <c r="E133" s="52"/>
    </row>
    <row r="134" spans="1:5" x14ac:dyDescent="0.25">
      <c r="A134" s="21" t="s">
        <v>3</v>
      </c>
      <c r="B134" s="17">
        <v>5</v>
      </c>
      <c r="C134" s="18" t="s">
        <v>5</v>
      </c>
      <c r="D134" s="19">
        <v>1836</v>
      </c>
      <c r="E134" s="20" t="s">
        <v>39</v>
      </c>
    </row>
    <row r="135" spans="1:5" x14ac:dyDescent="0.25">
      <c r="A135" s="21" t="s">
        <v>2</v>
      </c>
      <c r="B135" s="20" t="s">
        <v>310</v>
      </c>
      <c r="C135" s="20"/>
      <c r="D135" s="20"/>
      <c r="E135" s="20"/>
    </row>
    <row r="136" spans="1:5" x14ac:dyDescent="0.25">
      <c r="A136" s="21" t="s">
        <v>1</v>
      </c>
      <c r="B136" s="20" t="s">
        <v>139</v>
      </c>
      <c r="C136" s="20"/>
      <c r="D136" s="20"/>
      <c r="E136" s="20"/>
    </row>
    <row r="137" spans="1:5" ht="29.25" customHeight="1" x14ac:dyDescent="0.25">
      <c r="A137" s="21" t="s">
        <v>4</v>
      </c>
      <c r="B137" s="37" t="s">
        <v>311</v>
      </c>
      <c r="C137" s="37"/>
      <c r="D137" s="37"/>
      <c r="E137" s="37"/>
    </row>
    <row r="138" spans="1:5" x14ac:dyDescent="0.25">
      <c r="A138" s="49" t="s">
        <v>65</v>
      </c>
      <c r="B138" s="50"/>
      <c r="C138" s="51" t="s">
        <v>66</v>
      </c>
      <c r="D138" s="52"/>
      <c r="E138" s="52"/>
    </row>
    <row r="139" spans="1:5" x14ac:dyDescent="0.25">
      <c r="A139" s="21" t="s">
        <v>3</v>
      </c>
      <c r="B139" s="17">
        <v>5</v>
      </c>
      <c r="C139" s="18" t="s">
        <v>5</v>
      </c>
      <c r="D139" s="19">
        <v>1530</v>
      </c>
      <c r="E139" s="20" t="s">
        <v>39</v>
      </c>
    </row>
    <row r="140" spans="1:5" x14ac:dyDescent="0.25">
      <c r="A140" s="21" t="s">
        <v>2</v>
      </c>
      <c r="B140" s="20" t="s">
        <v>310</v>
      </c>
      <c r="C140" s="20"/>
      <c r="D140" s="20"/>
      <c r="E140" s="20"/>
    </row>
    <row r="141" spans="1:5" x14ac:dyDescent="0.25">
      <c r="A141" s="21" t="s">
        <v>1</v>
      </c>
      <c r="B141" s="20" t="s">
        <v>139</v>
      </c>
      <c r="C141" s="20"/>
      <c r="D141" s="20"/>
      <c r="E141" s="20"/>
    </row>
    <row r="142" spans="1:5" ht="30.75" customHeight="1" x14ac:dyDescent="0.25">
      <c r="A142" s="21" t="s">
        <v>4</v>
      </c>
      <c r="B142" s="37" t="s">
        <v>314</v>
      </c>
      <c r="C142" s="37"/>
      <c r="D142" s="37"/>
      <c r="E142" s="37"/>
    </row>
    <row r="143" spans="1:5" x14ac:dyDescent="0.25">
      <c r="A143" s="12" t="s">
        <v>315</v>
      </c>
      <c r="B143" s="13" t="s">
        <v>59</v>
      </c>
      <c r="C143" s="14" t="s">
        <v>60</v>
      </c>
      <c r="D143" s="15" t="s">
        <v>0</v>
      </c>
      <c r="E143" s="16">
        <f>D145+D155+D150</f>
        <v>5202</v>
      </c>
    </row>
    <row r="144" spans="1:5" x14ac:dyDescent="0.25">
      <c r="A144" s="49" t="s">
        <v>79</v>
      </c>
      <c r="B144" s="50"/>
      <c r="C144" s="51" t="s">
        <v>85</v>
      </c>
      <c r="D144" s="52"/>
      <c r="E144" s="52"/>
    </row>
    <row r="145" spans="1:5" x14ac:dyDescent="0.25">
      <c r="A145" s="21" t="s">
        <v>3</v>
      </c>
      <c r="B145" s="17">
        <v>5</v>
      </c>
      <c r="C145" s="18" t="s">
        <v>5</v>
      </c>
      <c r="D145" s="19">
        <v>1836</v>
      </c>
      <c r="E145" s="20" t="s">
        <v>39</v>
      </c>
    </row>
    <row r="146" spans="1:5" x14ac:dyDescent="0.25">
      <c r="A146" s="21" t="s">
        <v>2</v>
      </c>
      <c r="B146" s="20" t="s">
        <v>293</v>
      </c>
      <c r="C146" s="20"/>
      <c r="D146" s="20"/>
      <c r="E146" s="20"/>
    </row>
    <row r="147" spans="1:5" x14ac:dyDescent="0.25">
      <c r="A147" s="21" t="s">
        <v>1</v>
      </c>
      <c r="B147" s="20" t="s">
        <v>316</v>
      </c>
      <c r="C147" s="20"/>
      <c r="D147" s="20"/>
      <c r="E147" s="20"/>
    </row>
    <row r="148" spans="1:5" ht="21.75" customHeight="1" x14ac:dyDescent="0.25">
      <c r="A148" s="21" t="s">
        <v>4</v>
      </c>
      <c r="B148" s="37" t="s">
        <v>317</v>
      </c>
      <c r="C148" s="37"/>
      <c r="D148" s="37"/>
      <c r="E148" s="37"/>
    </row>
    <row r="149" spans="1:5" x14ac:dyDescent="0.25">
      <c r="A149" s="49" t="s">
        <v>83</v>
      </c>
      <c r="B149" s="50"/>
      <c r="C149" s="51" t="s">
        <v>38</v>
      </c>
      <c r="D149" s="52"/>
      <c r="E149" s="52"/>
    </row>
    <row r="150" spans="1:5" x14ac:dyDescent="0.25">
      <c r="A150" s="21" t="s">
        <v>3</v>
      </c>
      <c r="B150" s="17">
        <v>5</v>
      </c>
      <c r="C150" s="18" t="s">
        <v>5</v>
      </c>
      <c r="D150" s="19">
        <v>1836</v>
      </c>
      <c r="E150" s="20" t="s">
        <v>39</v>
      </c>
    </row>
    <row r="151" spans="1:5" x14ac:dyDescent="0.25">
      <c r="A151" s="21" t="s">
        <v>2</v>
      </c>
      <c r="B151" s="20" t="s">
        <v>293</v>
      </c>
      <c r="C151" s="20"/>
      <c r="D151" s="20"/>
      <c r="E151" s="20"/>
    </row>
    <row r="152" spans="1:5" x14ac:dyDescent="0.25">
      <c r="A152" s="21" t="s">
        <v>1</v>
      </c>
      <c r="B152" s="20" t="s">
        <v>316</v>
      </c>
      <c r="C152" s="20"/>
      <c r="D152" s="20"/>
      <c r="E152" s="20"/>
    </row>
    <row r="153" spans="1:5" ht="21" customHeight="1" x14ac:dyDescent="0.25">
      <c r="A153" s="21" t="s">
        <v>4</v>
      </c>
      <c r="B153" s="37" t="s">
        <v>317</v>
      </c>
      <c r="C153" s="37"/>
      <c r="D153" s="37"/>
      <c r="E153" s="37"/>
    </row>
    <row r="154" spans="1:5" x14ac:dyDescent="0.25">
      <c r="A154" s="49" t="s">
        <v>207</v>
      </c>
      <c r="B154" s="50"/>
      <c r="C154" s="51" t="s">
        <v>127</v>
      </c>
      <c r="D154" s="52"/>
      <c r="E154" s="52"/>
    </row>
    <row r="155" spans="1:5" x14ac:dyDescent="0.25">
      <c r="A155" s="21" t="s">
        <v>3</v>
      </c>
      <c r="B155" s="17">
        <v>5</v>
      </c>
      <c r="C155" s="18" t="s">
        <v>5</v>
      </c>
      <c r="D155" s="19">
        <v>1530</v>
      </c>
      <c r="E155" s="20" t="s">
        <v>39</v>
      </c>
    </row>
    <row r="156" spans="1:5" x14ac:dyDescent="0.25">
      <c r="A156" s="21" t="s">
        <v>2</v>
      </c>
      <c r="B156" s="20" t="s">
        <v>293</v>
      </c>
      <c r="C156" s="20"/>
      <c r="D156" s="20"/>
      <c r="E156" s="20"/>
    </row>
    <row r="157" spans="1:5" x14ac:dyDescent="0.25">
      <c r="A157" s="21" t="s">
        <v>1</v>
      </c>
      <c r="B157" s="20" t="s">
        <v>316</v>
      </c>
      <c r="C157" s="20"/>
      <c r="D157" s="20"/>
      <c r="E157" s="20"/>
    </row>
    <row r="158" spans="1:5" ht="30.75" customHeight="1" x14ac:dyDescent="0.25">
      <c r="A158" s="21" t="s">
        <v>4</v>
      </c>
      <c r="B158" s="37" t="s">
        <v>318</v>
      </c>
      <c r="C158" s="37"/>
      <c r="D158" s="37"/>
      <c r="E158" s="37"/>
    </row>
    <row r="159" spans="1:5" x14ac:dyDescent="0.25">
      <c r="A159" s="12" t="s">
        <v>319</v>
      </c>
      <c r="B159" s="13" t="s">
        <v>260</v>
      </c>
      <c r="C159" s="14" t="s">
        <v>7</v>
      </c>
      <c r="D159" s="15" t="s">
        <v>0</v>
      </c>
      <c r="E159" s="16">
        <f>D161</f>
        <v>8733.75</v>
      </c>
    </row>
    <row r="160" spans="1:5" x14ac:dyDescent="0.25">
      <c r="A160" s="49" t="s">
        <v>320</v>
      </c>
      <c r="B160" s="50"/>
      <c r="C160" s="51" t="s">
        <v>18</v>
      </c>
      <c r="D160" s="52"/>
      <c r="E160" s="52"/>
    </row>
    <row r="161" spans="1:5" x14ac:dyDescent="0.25">
      <c r="A161" s="21" t="s">
        <v>3</v>
      </c>
      <c r="B161" s="17">
        <v>5</v>
      </c>
      <c r="C161" s="18" t="s">
        <v>5</v>
      </c>
      <c r="D161" s="19">
        <v>8733.75</v>
      </c>
      <c r="E161" s="20" t="s">
        <v>6</v>
      </c>
    </row>
    <row r="162" spans="1:5" x14ac:dyDescent="0.25">
      <c r="A162" s="21" t="s">
        <v>2</v>
      </c>
      <c r="B162" s="20" t="s">
        <v>321</v>
      </c>
      <c r="C162" s="20"/>
      <c r="D162" s="20"/>
      <c r="E162" s="20"/>
    </row>
    <row r="163" spans="1:5" x14ac:dyDescent="0.25">
      <c r="A163" s="21" t="s">
        <v>1</v>
      </c>
      <c r="B163" s="20" t="s">
        <v>328</v>
      </c>
      <c r="C163" s="20"/>
      <c r="D163" s="20"/>
      <c r="E163" s="20"/>
    </row>
    <row r="164" spans="1:5" ht="29.25" customHeight="1" x14ac:dyDescent="0.25">
      <c r="A164" s="21" t="s">
        <v>4</v>
      </c>
      <c r="B164" s="37" t="s">
        <v>322</v>
      </c>
      <c r="C164" s="37"/>
      <c r="D164" s="37"/>
      <c r="E164" s="37"/>
    </row>
    <row r="165" spans="1:5" x14ac:dyDescent="0.25">
      <c r="A165" s="12" t="s">
        <v>323</v>
      </c>
      <c r="B165" s="13" t="s">
        <v>193</v>
      </c>
      <c r="C165" s="14" t="s">
        <v>7</v>
      </c>
      <c r="D165" s="15" t="s">
        <v>0</v>
      </c>
      <c r="E165" s="16">
        <f>D167</f>
        <v>794</v>
      </c>
    </row>
    <row r="166" spans="1:5" x14ac:dyDescent="0.25">
      <c r="A166" s="49" t="s">
        <v>154</v>
      </c>
      <c r="B166" s="50"/>
      <c r="C166" s="51" t="s">
        <v>244</v>
      </c>
      <c r="D166" s="52"/>
      <c r="E166" s="52"/>
    </row>
    <row r="167" spans="1:5" x14ac:dyDescent="0.25">
      <c r="A167" s="21" t="s">
        <v>3</v>
      </c>
      <c r="B167" s="17">
        <v>1</v>
      </c>
      <c r="C167" s="18" t="s">
        <v>5</v>
      </c>
      <c r="D167" s="19">
        <v>794</v>
      </c>
      <c r="E167" s="20" t="s">
        <v>6</v>
      </c>
    </row>
    <row r="168" spans="1:5" x14ac:dyDescent="0.25">
      <c r="A168" s="21" t="s">
        <v>2</v>
      </c>
      <c r="B168" s="20" t="s">
        <v>324</v>
      </c>
      <c r="C168" s="20"/>
      <c r="D168" s="20"/>
      <c r="E168" s="20"/>
    </row>
    <row r="169" spans="1:5" x14ac:dyDescent="0.25">
      <c r="A169" s="21" t="s">
        <v>1</v>
      </c>
      <c r="B169" s="20" t="s">
        <v>325</v>
      </c>
      <c r="C169" s="20"/>
      <c r="D169" s="20"/>
      <c r="E169" s="20"/>
    </row>
    <row r="170" spans="1:5" ht="29.25" customHeight="1" x14ac:dyDescent="0.25">
      <c r="A170" s="21" t="s">
        <v>4</v>
      </c>
      <c r="B170" s="37" t="s">
        <v>326</v>
      </c>
      <c r="C170" s="37"/>
      <c r="D170" s="37"/>
      <c r="E170" s="37"/>
    </row>
    <row r="171" spans="1:5" x14ac:dyDescent="0.25">
      <c r="A171" s="12" t="s">
        <v>327</v>
      </c>
      <c r="B171" s="13" t="s">
        <v>151</v>
      </c>
      <c r="C171" s="14" t="s">
        <v>7</v>
      </c>
      <c r="D171" s="15" t="s">
        <v>0</v>
      </c>
      <c r="E171" s="16">
        <f>D173</f>
        <v>1460</v>
      </c>
    </row>
    <row r="172" spans="1:5" x14ac:dyDescent="0.25">
      <c r="A172" s="49" t="s">
        <v>329</v>
      </c>
      <c r="B172" s="50"/>
      <c r="C172" s="51" t="s">
        <v>85</v>
      </c>
      <c r="D172" s="52"/>
      <c r="E172" s="52"/>
    </row>
    <row r="173" spans="1:5" x14ac:dyDescent="0.25">
      <c r="A173" s="21" t="s">
        <v>3</v>
      </c>
      <c r="B173" s="17">
        <v>2.5</v>
      </c>
      <c r="C173" s="18" t="s">
        <v>5</v>
      </c>
      <c r="D173" s="19">
        <v>1460</v>
      </c>
      <c r="E173" s="20" t="s">
        <v>6</v>
      </c>
    </row>
    <row r="174" spans="1:5" x14ac:dyDescent="0.25">
      <c r="A174" s="21" t="s">
        <v>2</v>
      </c>
      <c r="B174" s="20" t="s">
        <v>330</v>
      </c>
      <c r="C174" s="20"/>
      <c r="D174" s="20"/>
      <c r="E174" s="20"/>
    </row>
    <row r="175" spans="1:5" x14ac:dyDescent="0.25">
      <c r="A175" s="21" t="s">
        <v>1</v>
      </c>
      <c r="B175" s="20" t="s">
        <v>331</v>
      </c>
      <c r="C175" s="20"/>
      <c r="D175" s="20"/>
      <c r="E175" s="20"/>
    </row>
    <row r="176" spans="1:5" ht="29.25" customHeight="1" x14ac:dyDescent="0.25">
      <c r="A176" s="21" t="s">
        <v>4</v>
      </c>
      <c r="B176" s="37" t="s">
        <v>332</v>
      </c>
      <c r="C176" s="37"/>
      <c r="D176" s="37"/>
      <c r="E176" s="37"/>
    </row>
    <row r="177" spans="1:5" x14ac:dyDescent="0.25">
      <c r="A177" s="12" t="s">
        <v>333</v>
      </c>
      <c r="B177" s="13" t="s">
        <v>334</v>
      </c>
      <c r="C177" s="14" t="s">
        <v>7</v>
      </c>
      <c r="D177" s="15" t="s">
        <v>0</v>
      </c>
      <c r="E177" s="16">
        <f>D179</f>
        <v>183.6</v>
      </c>
    </row>
    <row r="178" spans="1:5" x14ac:dyDescent="0.25">
      <c r="A178" s="49" t="s">
        <v>335</v>
      </c>
      <c r="B178" s="50"/>
      <c r="C178" s="51" t="s">
        <v>38</v>
      </c>
      <c r="D178" s="52"/>
      <c r="E178" s="52"/>
    </row>
    <row r="179" spans="1:5" x14ac:dyDescent="0.25">
      <c r="A179" s="21" t="s">
        <v>3</v>
      </c>
      <c r="B179" s="17">
        <v>0.5</v>
      </c>
      <c r="C179" s="18" t="s">
        <v>5</v>
      </c>
      <c r="D179" s="19">
        <v>183.6</v>
      </c>
      <c r="E179" s="20" t="s">
        <v>39</v>
      </c>
    </row>
    <row r="180" spans="1:5" x14ac:dyDescent="0.25">
      <c r="A180" s="21" t="s">
        <v>2</v>
      </c>
      <c r="B180" s="20" t="s">
        <v>336</v>
      </c>
      <c r="C180" s="20"/>
      <c r="D180" s="20"/>
      <c r="E180" s="20"/>
    </row>
    <row r="181" spans="1:5" x14ac:dyDescent="0.25">
      <c r="A181" s="21" t="s">
        <v>1</v>
      </c>
      <c r="B181" s="20" t="s">
        <v>72</v>
      </c>
      <c r="C181" s="20"/>
      <c r="D181" s="20"/>
      <c r="E181" s="20"/>
    </row>
    <row r="182" spans="1:5" ht="29.25" customHeight="1" x14ac:dyDescent="0.25">
      <c r="A182" s="21" t="s">
        <v>4</v>
      </c>
      <c r="B182" s="37" t="s">
        <v>337</v>
      </c>
      <c r="C182" s="37"/>
      <c r="D182" s="37"/>
      <c r="E182" s="37"/>
    </row>
    <row r="183" spans="1:5" x14ac:dyDescent="0.25">
      <c r="A183" s="12" t="s">
        <v>338</v>
      </c>
      <c r="B183" s="13" t="s">
        <v>78</v>
      </c>
      <c r="C183" s="14" t="s">
        <v>36</v>
      </c>
      <c r="D183" s="15" t="s">
        <v>0</v>
      </c>
      <c r="E183" s="16">
        <f>D195+D190+D185</f>
        <v>520.20000000000005</v>
      </c>
    </row>
    <row r="184" spans="1:5" x14ac:dyDescent="0.25">
      <c r="A184" s="49" t="s">
        <v>339</v>
      </c>
      <c r="B184" s="50"/>
      <c r="C184" s="51" t="s">
        <v>38</v>
      </c>
      <c r="D184" s="52"/>
      <c r="E184" s="52"/>
    </row>
    <row r="185" spans="1:5" x14ac:dyDescent="0.25">
      <c r="A185" s="21" t="s">
        <v>3</v>
      </c>
      <c r="B185" s="17">
        <v>0.5</v>
      </c>
      <c r="C185" s="18" t="s">
        <v>5</v>
      </c>
      <c r="D185" s="19">
        <v>183.6</v>
      </c>
      <c r="E185" s="20" t="s">
        <v>39</v>
      </c>
    </row>
    <row r="186" spans="1:5" x14ac:dyDescent="0.25">
      <c r="A186" s="21" t="s">
        <v>2</v>
      </c>
      <c r="B186" s="20" t="s">
        <v>340</v>
      </c>
      <c r="C186" s="20"/>
      <c r="D186" s="20"/>
      <c r="E186" s="20"/>
    </row>
    <row r="187" spans="1:5" x14ac:dyDescent="0.25">
      <c r="A187" s="21" t="s">
        <v>1</v>
      </c>
      <c r="B187" s="20" t="s">
        <v>341</v>
      </c>
      <c r="C187" s="20"/>
      <c r="D187" s="20"/>
      <c r="E187" s="20"/>
    </row>
    <row r="188" spans="1:5" ht="25.5" customHeight="1" x14ac:dyDescent="0.25">
      <c r="A188" s="21" t="s">
        <v>4</v>
      </c>
      <c r="B188" s="37" t="s">
        <v>342</v>
      </c>
      <c r="C188" s="37"/>
      <c r="D188" s="37"/>
      <c r="E188" s="37"/>
    </row>
    <row r="189" spans="1:5" x14ac:dyDescent="0.25">
      <c r="A189" s="49" t="s">
        <v>343</v>
      </c>
      <c r="B189" s="50"/>
      <c r="C189" s="51" t="s">
        <v>38</v>
      </c>
      <c r="D189" s="52"/>
      <c r="E189" s="52"/>
    </row>
    <row r="190" spans="1:5" x14ac:dyDescent="0.25">
      <c r="A190" s="21" t="s">
        <v>3</v>
      </c>
      <c r="B190" s="17">
        <v>0.5</v>
      </c>
      <c r="C190" s="18" t="s">
        <v>5</v>
      </c>
      <c r="D190" s="19">
        <v>183.6</v>
      </c>
      <c r="E190" s="20" t="s">
        <v>39</v>
      </c>
    </row>
    <row r="191" spans="1:5" x14ac:dyDescent="0.25">
      <c r="A191" s="21" t="s">
        <v>2</v>
      </c>
      <c r="B191" s="20" t="s">
        <v>340</v>
      </c>
      <c r="C191" s="20"/>
      <c r="D191" s="20"/>
      <c r="E191" s="20"/>
    </row>
    <row r="192" spans="1:5" x14ac:dyDescent="0.25">
      <c r="A192" s="21" t="s">
        <v>1</v>
      </c>
      <c r="B192" s="20" t="s">
        <v>341</v>
      </c>
      <c r="C192" s="20"/>
      <c r="D192" s="20"/>
      <c r="E192" s="20"/>
    </row>
    <row r="193" spans="1:5" ht="24" customHeight="1" x14ac:dyDescent="0.25">
      <c r="A193" s="21" t="s">
        <v>4</v>
      </c>
      <c r="B193" s="37" t="s">
        <v>342</v>
      </c>
      <c r="C193" s="37"/>
      <c r="D193" s="37"/>
      <c r="E193" s="37"/>
    </row>
    <row r="194" spans="1:5" x14ac:dyDescent="0.25">
      <c r="A194" s="49" t="s">
        <v>75</v>
      </c>
      <c r="B194" s="50"/>
      <c r="C194" s="51" t="s">
        <v>66</v>
      </c>
      <c r="D194" s="52"/>
      <c r="E194" s="52"/>
    </row>
    <row r="195" spans="1:5" x14ac:dyDescent="0.25">
      <c r="A195" s="21" t="s">
        <v>3</v>
      </c>
      <c r="B195" s="17">
        <v>0.5</v>
      </c>
      <c r="C195" s="18" t="s">
        <v>5</v>
      </c>
      <c r="D195" s="19">
        <v>153</v>
      </c>
      <c r="E195" s="20" t="s">
        <v>39</v>
      </c>
    </row>
    <row r="196" spans="1:5" x14ac:dyDescent="0.25">
      <c r="A196" s="21" t="s">
        <v>2</v>
      </c>
      <c r="B196" s="20" t="s">
        <v>340</v>
      </c>
      <c r="C196" s="20"/>
      <c r="D196" s="20"/>
      <c r="E196" s="20"/>
    </row>
    <row r="197" spans="1:5" x14ac:dyDescent="0.25">
      <c r="A197" s="21" t="s">
        <v>1</v>
      </c>
      <c r="B197" s="20" t="s">
        <v>341</v>
      </c>
      <c r="C197" s="20"/>
      <c r="D197" s="20"/>
      <c r="E197" s="20"/>
    </row>
    <row r="198" spans="1:5" ht="29.25" customHeight="1" x14ac:dyDescent="0.25">
      <c r="A198" s="21" t="s">
        <v>4</v>
      </c>
      <c r="B198" s="37" t="s">
        <v>344</v>
      </c>
      <c r="C198" s="37"/>
      <c r="D198" s="37"/>
      <c r="E198" s="37"/>
    </row>
    <row r="199" spans="1:5" x14ac:dyDescent="0.25">
      <c r="A199" s="12" t="s">
        <v>345</v>
      </c>
      <c r="B199" s="13" t="s">
        <v>59</v>
      </c>
      <c r="C199" s="14" t="s">
        <v>60</v>
      </c>
      <c r="D199" s="15" t="s">
        <v>0</v>
      </c>
      <c r="E199" s="16">
        <f>D201+D206+D211</f>
        <v>5202</v>
      </c>
    </row>
    <row r="200" spans="1:5" x14ac:dyDescent="0.25">
      <c r="A200" s="49" t="s">
        <v>349</v>
      </c>
      <c r="B200" s="50"/>
      <c r="C200" s="51" t="s">
        <v>38</v>
      </c>
      <c r="D200" s="52"/>
      <c r="E200" s="52"/>
    </row>
    <row r="201" spans="1:5" x14ac:dyDescent="0.25">
      <c r="A201" s="21" t="s">
        <v>3</v>
      </c>
      <c r="B201" s="17">
        <v>5</v>
      </c>
      <c r="C201" s="18" t="s">
        <v>5</v>
      </c>
      <c r="D201" s="19">
        <v>1836</v>
      </c>
      <c r="E201" s="20" t="s">
        <v>39</v>
      </c>
    </row>
    <row r="202" spans="1:5" x14ac:dyDescent="0.25">
      <c r="A202" s="21" t="s">
        <v>2</v>
      </c>
      <c r="B202" s="20" t="s">
        <v>346</v>
      </c>
      <c r="C202" s="20"/>
      <c r="D202" s="20"/>
      <c r="E202" s="20"/>
    </row>
    <row r="203" spans="1:5" x14ac:dyDescent="0.25">
      <c r="A203" s="21" t="s">
        <v>1</v>
      </c>
      <c r="B203" s="20" t="s">
        <v>347</v>
      </c>
      <c r="C203" s="20"/>
      <c r="D203" s="20"/>
      <c r="E203" s="20"/>
    </row>
    <row r="204" spans="1:5" ht="51.75" customHeight="1" x14ac:dyDescent="0.25">
      <c r="A204" s="21" t="s">
        <v>4</v>
      </c>
      <c r="B204" s="37" t="s">
        <v>348</v>
      </c>
      <c r="C204" s="37"/>
      <c r="D204" s="37"/>
      <c r="E204" s="37"/>
    </row>
    <row r="205" spans="1:5" x14ac:dyDescent="0.25">
      <c r="A205" s="49" t="s">
        <v>350</v>
      </c>
      <c r="B205" s="50"/>
      <c r="C205" s="51" t="s">
        <v>351</v>
      </c>
      <c r="D205" s="52"/>
      <c r="E205" s="52"/>
    </row>
    <row r="206" spans="1:5" x14ac:dyDescent="0.25">
      <c r="A206" s="21" t="s">
        <v>3</v>
      </c>
      <c r="B206" s="17">
        <v>5</v>
      </c>
      <c r="C206" s="18" t="s">
        <v>5</v>
      </c>
      <c r="D206" s="19">
        <v>1836</v>
      </c>
      <c r="E206" s="20" t="s">
        <v>39</v>
      </c>
    </row>
    <row r="207" spans="1:5" x14ac:dyDescent="0.25">
      <c r="A207" s="21" t="s">
        <v>2</v>
      </c>
      <c r="B207" s="20" t="s">
        <v>346</v>
      </c>
      <c r="C207" s="20"/>
      <c r="D207" s="20"/>
      <c r="E207" s="20"/>
    </row>
    <row r="208" spans="1:5" x14ac:dyDescent="0.25">
      <c r="A208" s="21" t="s">
        <v>1</v>
      </c>
      <c r="B208" s="20" t="s">
        <v>347</v>
      </c>
      <c r="C208" s="20"/>
      <c r="D208" s="20"/>
      <c r="E208" s="20"/>
    </row>
    <row r="209" spans="1:5" ht="51.75" customHeight="1" x14ac:dyDescent="0.25">
      <c r="A209" s="21" t="s">
        <v>4</v>
      </c>
      <c r="B209" s="37" t="s">
        <v>348</v>
      </c>
      <c r="C209" s="37"/>
      <c r="D209" s="37"/>
      <c r="E209" s="37"/>
    </row>
    <row r="210" spans="1:5" x14ac:dyDescent="0.25">
      <c r="A210" s="49" t="s">
        <v>126</v>
      </c>
      <c r="B210" s="50"/>
      <c r="C210" s="51" t="s">
        <v>127</v>
      </c>
      <c r="D210" s="52"/>
      <c r="E210" s="52"/>
    </row>
    <row r="211" spans="1:5" x14ac:dyDescent="0.25">
      <c r="A211" s="21" t="s">
        <v>3</v>
      </c>
      <c r="B211" s="17">
        <v>5</v>
      </c>
      <c r="C211" s="18" t="s">
        <v>5</v>
      </c>
      <c r="D211" s="19">
        <v>1530</v>
      </c>
      <c r="E211" s="20" t="s">
        <v>39</v>
      </c>
    </row>
    <row r="212" spans="1:5" x14ac:dyDescent="0.25">
      <c r="A212" s="21" t="s">
        <v>2</v>
      </c>
      <c r="B212" s="20" t="s">
        <v>346</v>
      </c>
      <c r="C212" s="20"/>
      <c r="D212" s="20"/>
      <c r="E212" s="20"/>
    </row>
    <row r="213" spans="1:5" x14ac:dyDescent="0.25">
      <c r="A213" s="21" t="s">
        <v>1</v>
      </c>
      <c r="B213" s="20" t="s">
        <v>347</v>
      </c>
      <c r="C213" s="20"/>
      <c r="D213" s="20"/>
      <c r="E213" s="20"/>
    </row>
    <row r="214" spans="1:5" ht="52.5" customHeight="1" x14ac:dyDescent="0.25">
      <c r="A214" s="21" t="s">
        <v>4</v>
      </c>
      <c r="B214" s="37" t="s">
        <v>352</v>
      </c>
      <c r="C214" s="37"/>
      <c r="D214" s="37"/>
      <c r="E214" s="37"/>
    </row>
    <row r="215" spans="1:5" ht="15" customHeight="1" x14ac:dyDescent="0.25">
      <c r="A215" s="40" t="s">
        <v>8</v>
      </c>
      <c r="B215" s="41"/>
      <c r="C215" s="46" t="s">
        <v>9</v>
      </c>
      <c r="D215" s="46"/>
      <c r="E215" s="7">
        <v>135</v>
      </c>
    </row>
    <row r="216" spans="1:5" ht="15" customHeight="1" x14ac:dyDescent="0.25">
      <c r="A216" s="42"/>
      <c r="B216" s="43"/>
      <c r="C216" s="46" t="s">
        <v>10</v>
      </c>
      <c r="D216" s="46"/>
      <c r="E216" s="8">
        <v>34</v>
      </c>
    </row>
    <row r="217" spans="1:5" s="2" customFormat="1" ht="15" customHeight="1" x14ac:dyDescent="0.25">
      <c r="A217" s="42"/>
      <c r="B217" s="43"/>
      <c r="C217" s="46" t="s">
        <v>11</v>
      </c>
      <c r="D217" s="46"/>
      <c r="E217" s="8">
        <v>18</v>
      </c>
    </row>
    <row r="218" spans="1:5" s="2" customFormat="1" ht="15" customHeight="1" x14ac:dyDescent="0.25">
      <c r="A218" s="44"/>
      <c r="B218" s="45"/>
      <c r="C218" s="47" t="s">
        <v>16</v>
      </c>
      <c r="D218" s="46"/>
      <c r="E218" s="9">
        <v>58606.55</v>
      </c>
    </row>
    <row r="219" spans="1:5" s="2" customFormat="1" x14ac:dyDescent="0.25">
      <c r="A219" s="38" t="s">
        <v>12</v>
      </c>
      <c r="B219" s="39"/>
      <c r="C219" s="27" t="s">
        <v>13</v>
      </c>
      <c r="D219" s="27" t="s">
        <v>14</v>
      </c>
      <c r="E219" s="10" t="s">
        <v>15</v>
      </c>
    </row>
    <row r="220" spans="1:5" s="2" customFormat="1" x14ac:dyDescent="0.25">
      <c r="A220" s="35" t="s">
        <v>320</v>
      </c>
      <c r="B220" s="36"/>
      <c r="C220" s="4" t="s">
        <v>18</v>
      </c>
      <c r="D220" s="5">
        <v>5</v>
      </c>
      <c r="E220" s="11">
        <v>8733.75</v>
      </c>
    </row>
    <row r="221" spans="1:5" s="2" customFormat="1" x14ac:dyDescent="0.25">
      <c r="A221" s="35" t="s">
        <v>269</v>
      </c>
      <c r="B221" s="36"/>
      <c r="C221" s="4" t="s">
        <v>162</v>
      </c>
      <c r="D221" s="5">
        <v>2</v>
      </c>
      <c r="E221" s="11">
        <v>612</v>
      </c>
    </row>
    <row r="222" spans="1:5" s="2" customFormat="1" x14ac:dyDescent="0.25">
      <c r="A222" s="35" t="s">
        <v>292</v>
      </c>
      <c r="B222" s="36"/>
      <c r="C222" s="4" t="s">
        <v>162</v>
      </c>
      <c r="D222" s="5">
        <v>5</v>
      </c>
      <c r="E222" s="11">
        <v>1836</v>
      </c>
    </row>
    <row r="223" spans="1:5" s="2" customFormat="1" x14ac:dyDescent="0.25">
      <c r="A223" s="35" t="s">
        <v>75</v>
      </c>
      <c r="B223" s="36"/>
      <c r="C223" s="4" t="s">
        <v>66</v>
      </c>
      <c r="D223" s="5">
        <v>4</v>
      </c>
      <c r="E223" s="11">
        <v>1224</v>
      </c>
    </row>
    <row r="224" spans="1:5" s="2" customFormat="1" x14ac:dyDescent="0.25">
      <c r="A224" s="35" t="s">
        <v>83</v>
      </c>
      <c r="B224" s="36"/>
      <c r="C224" s="4" t="s">
        <v>162</v>
      </c>
      <c r="D224" s="5">
        <v>5</v>
      </c>
      <c r="E224" s="11">
        <v>1836</v>
      </c>
    </row>
    <row r="225" spans="1:5" s="2" customFormat="1" x14ac:dyDescent="0.25">
      <c r="A225" s="35" t="s">
        <v>189</v>
      </c>
      <c r="B225" s="36"/>
      <c r="C225" s="4" t="s">
        <v>162</v>
      </c>
      <c r="D225" s="5">
        <v>5</v>
      </c>
      <c r="E225" s="11">
        <v>1836</v>
      </c>
    </row>
    <row r="226" spans="1:5" s="2" customFormat="1" x14ac:dyDescent="0.25">
      <c r="A226" s="49" t="s">
        <v>309</v>
      </c>
      <c r="B226" s="50"/>
      <c r="C226" s="28" t="s">
        <v>162</v>
      </c>
      <c r="D226" s="5">
        <v>5</v>
      </c>
      <c r="E226" s="29">
        <v>1836</v>
      </c>
    </row>
    <row r="227" spans="1:5" x14ac:dyDescent="0.25">
      <c r="A227" s="49" t="s">
        <v>353</v>
      </c>
      <c r="B227" s="50"/>
      <c r="C227" s="28" t="s">
        <v>354</v>
      </c>
      <c r="D227" s="5">
        <v>5</v>
      </c>
      <c r="E227" s="29">
        <v>1836</v>
      </c>
    </row>
    <row r="228" spans="1:5" x14ac:dyDescent="0.25">
      <c r="A228" s="35" t="s">
        <v>126</v>
      </c>
      <c r="B228" s="36"/>
      <c r="C228" s="4" t="s">
        <v>127</v>
      </c>
      <c r="D228" s="5">
        <v>10</v>
      </c>
      <c r="E228" s="11">
        <v>3060</v>
      </c>
    </row>
    <row r="229" spans="1:5" x14ac:dyDescent="0.25">
      <c r="A229" s="35" t="s">
        <v>299</v>
      </c>
      <c r="B229" s="36"/>
      <c r="C229" s="4" t="s">
        <v>166</v>
      </c>
      <c r="D229" s="5">
        <v>3.5</v>
      </c>
      <c r="E229" s="11">
        <v>1071</v>
      </c>
    </row>
    <row r="230" spans="1:5" x14ac:dyDescent="0.25">
      <c r="A230" s="35" t="s">
        <v>349</v>
      </c>
      <c r="B230" s="36"/>
      <c r="C230" s="4" t="s">
        <v>162</v>
      </c>
      <c r="D230" s="5">
        <v>5</v>
      </c>
      <c r="E230" s="11">
        <v>1836</v>
      </c>
    </row>
    <row r="231" spans="1:5" x14ac:dyDescent="0.25">
      <c r="A231" s="35" t="s">
        <v>303</v>
      </c>
      <c r="B231" s="36"/>
      <c r="C231" s="4" t="s">
        <v>18</v>
      </c>
      <c r="D231" s="5">
        <v>2</v>
      </c>
      <c r="E231" s="11">
        <v>964</v>
      </c>
    </row>
    <row r="232" spans="1:5" x14ac:dyDescent="0.25">
      <c r="A232" s="35" t="s">
        <v>207</v>
      </c>
      <c r="B232" s="36"/>
      <c r="C232" s="4" t="s">
        <v>127</v>
      </c>
      <c r="D232" s="5">
        <v>7.5</v>
      </c>
      <c r="E232" s="11">
        <v>2990</v>
      </c>
    </row>
    <row r="233" spans="1:5" x14ac:dyDescent="0.25">
      <c r="A233" s="35" t="s">
        <v>343</v>
      </c>
      <c r="B233" s="36"/>
      <c r="C233" s="4" t="s">
        <v>166</v>
      </c>
      <c r="D233" s="5">
        <v>0.5</v>
      </c>
      <c r="E233" s="30">
        <v>183.6</v>
      </c>
    </row>
    <row r="234" spans="1:5" x14ac:dyDescent="0.25">
      <c r="A234" s="35" t="s">
        <v>271</v>
      </c>
      <c r="B234" s="36"/>
      <c r="C234" s="4" t="s">
        <v>162</v>
      </c>
      <c r="D234" s="5">
        <v>5</v>
      </c>
      <c r="E234" s="11">
        <v>1836</v>
      </c>
    </row>
    <row r="235" spans="1:5" x14ac:dyDescent="0.25">
      <c r="A235" s="35" t="s">
        <v>339</v>
      </c>
      <c r="B235" s="36"/>
      <c r="C235" s="4" t="s">
        <v>162</v>
      </c>
      <c r="D235" s="5">
        <v>0.5</v>
      </c>
      <c r="E235" s="11">
        <v>183.6</v>
      </c>
    </row>
    <row r="236" spans="1:5" x14ac:dyDescent="0.25">
      <c r="A236" s="35" t="s">
        <v>335</v>
      </c>
      <c r="B236" s="36" t="s">
        <v>162</v>
      </c>
      <c r="C236" s="4" t="s">
        <v>166</v>
      </c>
      <c r="D236" s="5">
        <v>0.5</v>
      </c>
      <c r="E236" s="11">
        <v>183.6</v>
      </c>
    </row>
    <row r="237" spans="1:5" x14ac:dyDescent="0.25">
      <c r="A237" s="35" t="s">
        <v>312</v>
      </c>
      <c r="B237" s="36"/>
      <c r="C237" s="4" t="s">
        <v>313</v>
      </c>
      <c r="D237" s="5">
        <v>5</v>
      </c>
      <c r="E237" s="11">
        <v>1836</v>
      </c>
    </row>
    <row r="238" spans="1:5" x14ac:dyDescent="0.25">
      <c r="A238" s="35" t="s">
        <v>295</v>
      </c>
      <c r="B238" s="36"/>
      <c r="C238" s="4" t="s">
        <v>162</v>
      </c>
      <c r="D238" s="5">
        <v>5</v>
      </c>
      <c r="E238" s="11">
        <v>1836</v>
      </c>
    </row>
    <row r="239" spans="1:5" x14ac:dyDescent="0.25">
      <c r="A239" s="35" t="s">
        <v>183</v>
      </c>
      <c r="B239" s="36"/>
      <c r="C239" s="4" t="s">
        <v>127</v>
      </c>
      <c r="D239" s="5">
        <v>5</v>
      </c>
      <c r="E239" s="11">
        <v>1530</v>
      </c>
    </row>
    <row r="240" spans="1:5" x14ac:dyDescent="0.25">
      <c r="A240" s="35" t="s">
        <v>266</v>
      </c>
      <c r="B240" s="36"/>
      <c r="C240" s="4" t="s">
        <v>162</v>
      </c>
      <c r="D240" s="5">
        <v>2</v>
      </c>
      <c r="E240" s="11">
        <v>612</v>
      </c>
    </row>
    <row r="241" spans="1:5" x14ac:dyDescent="0.25">
      <c r="A241" s="35" t="s">
        <v>288</v>
      </c>
      <c r="B241" s="36"/>
      <c r="C241" s="4" t="s">
        <v>289</v>
      </c>
      <c r="D241" s="5">
        <v>1</v>
      </c>
      <c r="E241" s="11">
        <v>306</v>
      </c>
    </row>
    <row r="242" spans="1:5" x14ac:dyDescent="0.25">
      <c r="A242" s="35" t="s">
        <v>186</v>
      </c>
      <c r="B242" s="36"/>
      <c r="C242" s="4" t="s">
        <v>162</v>
      </c>
      <c r="D242" s="5">
        <v>5</v>
      </c>
      <c r="E242" s="11">
        <v>1836</v>
      </c>
    </row>
    <row r="243" spans="1:5" x14ac:dyDescent="0.25">
      <c r="A243" s="35" t="s">
        <v>79</v>
      </c>
      <c r="B243" s="36"/>
      <c r="C243" s="4" t="s">
        <v>165</v>
      </c>
      <c r="D243" s="5">
        <v>5</v>
      </c>
      <c r="E243" s="11">
        <v>1836</v>
      </c>
    </row>
    <row r="244" spans="1:5" x14ac:dyDescent="0.25">
      <c r="A244" s="35" t="s">
        <v>259</v>
      </c>
      <c r="B244" s="36"/>
      <c r="C244" s="4" t="s">
        <v>165</v>
      </c>
      <c r="D244" s="5">
        <v>2.5</v>
      </c>
      <c r="E244" s="11">
        <v>1460</v>
      </c>
    </row>
    <row r="245" spans="1:5" x14ac:dyDescent="0.25">
      <c r="A245" s="49" t="s">
        <v>254</v>
      </c>
      <c r="B245" s="50"/>
      <c r="C245" s="28" t="s">
        <v>255</v>
      </c>
      <c r="D245" s="5">
        <v>1.5</v>
      </c>
      <c r="E245" s="29">
        <v>876</v>
      </c>
    </row>
    <row r="246" spans="1:5" x14ac:dyDescent="0.25">
      <c r="A246" s="49" t="s">
        <v>65</v>
      </c>
      <c r="B246" s="50"/>
      <c r="C246" s="28" t="s">
        <v>66</v>
      </c>
      <c r="D246" s="5">
        <v>5</v>
      </c>
      <c r="E246" s="29">
        <v>1530</v>
      </c>
    </row>
    <row r="247" spans="1:5" x14ac:dyDescent="0.25">
      <c r="A247" s="49" t="s">
        <v>296</v>
      </c>
      <c r="B247" s="50"/>
      <c r="C247" s="28" t="s">
        <v>162</v>
      </c>
      <c r="D247" s="5">
        <v>5</v>
      </c>
      <c r="E247" s="29">
        <v>1836</v>
      </c>
    </row>
    <row r="248" spans="1:5" x14ac:dyDescent="0.25">
      <c r="A248" s="49" t="s">
        <v>84</v>
      </c>
      <c r="B248" s="50"/>
      <c r="C248" s="28" t="s">
        <v>165</v>
      </c>
      <c r="D248" s="5">
        <v>6</v>
      </c>
      <c r="E248" s="29">
        <v>1836</v>
      </c>
    </row>
    <row r="249" spans="1:5" x14ac:dyDescent="0.25">
      <c r="A249" s="49" t="s">
        <v>275</v>
      </c>
      <c r="B249" s="50"/>
      <c r="C249" s="28" t="s">
        <v>162</v>
      </c>
      <c r="D249" s="5">
        <v>5</v>
      </c>
      <c r="E249" s="29">
        <v>1836</v>
      </c>
    </row>
    <row r="250" spans="1:5" x14ac:dyDescent="0.25">
      <c r="A250" s="49" t="s">
        <v>284</v>
      </c>
      <c r="B250" s="50"/>
      <c r="C250" s="28" t="s">
        <v>162</v>
      </c>
      <c r="D250" s="5">
        <v>1</v>
      </c>
      <c r="E250" s="29">
        <v>306</v>
      </c>
    </row>
    <row r="251" spans="1:5" x14ac:dyDescent="0.25">
      <c r="A251" s="35" t="s">
        <v>154</v>
      </c>
      <c r="B251" s="36"/>
      <c r="C251" s="4" t="s">
        <v>355</v>
      </c>
      <c r="D251" s="5">
        <v>4.5</v>
      </c>
      <c r="E251" s="11">
        <v>3573</v>
      </c>
    </row>
    <row r="252" spans="1:5" x14ac:dyDescent="0.25">
      <c r="A252" s="35" t="s">
        <v>282</v>
      </c>
      <c r="B252" s="36"/>
      <c r="C252" s="4" t="s">
        <v>162</v>
      </c>
      <c r="D252" s="5">
        <v>3.5</v>
      </c>
      <c r="E252" s="11">
        <v>2044</v>
      </c>
    </row>
    <row r="253" spans="1:5" x14ac:dyDescent="0.25">
      <c r="A253" s="35" t="s">
        <v>329</v>
      </c>
      <c r="B253" s="36"/>
      <c r="C253" s="4" t="s">
        <v>165</v>
      </c>
      <c r="D253" s="5">
        <v>2.5</v>
      </c>
      <c r="E253" s="11">
        <v>1460</v>
      </c>
    </row>
    <row r="254" spans="1:5" x14ac:dyDescent="0.25">
      <c r="A254" s="32" t="s">
        <v>19</v>
      </c>
      <c r="B254" s="33"/>
      <c r="C254" s="33"/>
      <c r="D254" s="3">
        <f>SUM(D220:D253)</f>
        <v>135</v>
      </c>
      <c r="E254" s="25">
        <f>SUM(E220:E253)</f>
        <v>58606.549999999996</v>
      </c>
    </row>
    <row r="255" spans="1:5" x14ac:dyDescent="0.25">
      <c r="A255" s="34" t="s">
        <v>356</v>
      </c>
      <c r="B255" s="34"/>
      <c r="C255" s="34"/>
      <c r="D255" s="34"/>
      <c r="E255" s="34"/>
    </row>
  </sheetData>
  <mergeCells count="160">
    <mergeCell ref="B29:E29"/>
    <mergeCell ref="A30:B30"/>
    <mergeCell ref="C30:E30"/>
    <mergeCell ref="B34:E34"/>
    <mergeCell ref="A36:B36"/>
    <mergeCell ref="C36:E36"/>
    <mergeCell ref="A19:B19"/>
    <mergeCell ref="C19:E19"/>
    <mergeCell ref="B23:E23"/>
    <mergeCell ref="A25:B25"/>
    <mergeCell ref="C25:E25"/>
    <mergeCell ref="B12:E12"/>
    <mergeCell ref="A13:B13"/>
    <mergeCell ref="C13:E13"/>
    <mergeCell ref="B17:E17"/>
    <mergeCell ref="A1:E1"/>
    <mergeCell ref="A3:B3"/>
    <mergeCell ref="C3:E3"/>
    <mergeCell ref="B7:E7"/>
    <mergeCell ref="A8:B8"/>
    <mergeCell ref="C8:E8"/>
    <mergeCell ref="A57:B57"/>
    <mergeCell ref="C57:E57"/>
    <mergeCell ref="B61:E61"/>
    <mergeCell ref="A63:B63"/>
    <mergeCell ref="C63:E63"/>
    <mergeCell ref="B40:E40"/>
    <mergeCell ref="A41:B41"/>
    <mergeCell ref="C41:E41"/>
    <mergeCell ref="B45:E45"/>
    <mergeCell ref="A47:B47"/>
    <mergeCell ref="C47:E47"/>
    <mergeCell ref="B51:E51"/>
    <mergeCell ref="A52:B52"/>
    <mergeCell ref="C52:E52"/>
    <mergeCell ref="B56:E56"/>
    <mergeCell ref="A74:B74"/>
    <mergeCell ref="C74:E74"/>
    <mergeCell ref="B78:E78"/>
    <mergeCell ref="A84:B84"/>
    <mergeCell ref="C84:E84"/>
    <mergeCell ref="B67:E67"/>
    <mergeCell ref="A68:B68"/>
    <mergeCell ref="C68:E68"/>
    <mergeCell ref="B72:E72"/>
    <mergeCell ref="A79:B79"/>
    <mergeCell ref="C79:E79"/>
    <mergeCell ref="B83:E83"/>
    <mergeCell ref="B115:E115"/>
    <mergeCell ref="A116:B116"/>
    <mergeCell ref="C116:E116"/>
    <mergeCell ref="B120:E120"/>
    <mergeCell ref="B88:E88"/>
    <mergeCell ref="A105:B105"/>
    <mergeCell ref="C105:E105"/>
    <mergeCell ref="B109:E109"/>
    <mergeCell ref="A111:B111"/>
    <mergeCell ref="C111:E111"/>
    <mergeCell ref="A90:B90"/>
    <mergeCell ref="C90:E90"/>
    <mergeCell ref="B94:E94"/>
    <mergeCell ref="A95:B95"/>
    <mergeCell ref="C95:E95"/>
    <mergeCell ref="B99:E99"/>
    <mergeCell ref="A100:B100"/>
    <mergeCell ref="C100:E100"/>
    <mergeCell ref="B104:E104"/>
    <mergeCell ref="B126:E126"/>
    <mergeCell ref="A128:B128"/>
    <mergeCell ref="C128:E128"/>
    <mergeCell ref="B132:E132"/>
    <mergeCell ref="A138:B138"/>
    <mergeCell ref="C138:E138"/>
    <mergeCell ref="A122:B122"/>
    <mergeCell ref="C122:E122"/>
    <mergeCell ref="A133:B133"/>
    <mergeCell ref="C133:E133"/>
    <mergeCell ref="B137:E137"/>
    <mergeCell ref="B158:E158"/>
    <mergeCell ref="A160:B160"/>
    <mergeCell ref="C160:E160"/>
    <mergeCell ref="B164:E164"/>
    <mergeCell ref="B142:E142"/>
    <mergeCell ref="A144:B144"/>
    <mergeCell ref="C144:E144"/>
    <mergeCell ref="B148:E148"/>
    <mergeCell ref="A154:B154"/>
    <mergeCell ref="C154:E154"/>
    <mergeCell ref="A149:B149"/>
    <mergeCell ref="C149:E149"/>
    <mergeCell ref="B153:E153"/>
    <mergeCell ref="A166:B166"/>
    <mergeCell ref="C166:E166"/>
    <mergeCell ref="B170:E170"/>
    <mergeCell ref="A172:B172"/>
    <mergeCell ref="C172:E172"/>
    <mergeCell ref="B176:E176"/>
    <mergeCell ref="A178:B178"/>
    <mergeCell ref="C178:E178"/>
    <mergeCell ref="B182:E182"/>
    <mergeCell ref="A219:B219"/>
    <mergeCell ref="A220:B220"/>
    <mergeCell ref="A223:B223"/>
    <mergeCell ref="A225:B225"/>
    <mergeCell ref="A228:B228"/>
    <mergeCell ref="B204:E204"/>
    <mergeCell ref="A210:B210"/>
    <mergeCell ref="C210:E210"/>
    <mergeCell ref="B214:E214"/>
    <mergeCell ref="A215:B218"/>
    <mergeCell ref="C215:D215"/>
    <mergeCell ref="C216:D216"/>
    <mergeCell ref="C217:D217"/>
    <mergeCell ref="C218:D218"/>
    <mergeCell ref="B209:E209"/>
    <mergeCell ref="A221:B221"/>
    <mergeCell ref="A222:B222"/>
    <mergeCell ref="A224:B224"/>
    <mergeCell ref="A226:B226"/>
    <mergeCell ref="A227:B227"/>
    <mergeCell ref="A235:B235"/>
    <mergeCell ref="A236:B236"/>
    <mergeCell ref="A237:B237"/>
    <mergeCell ref="A238:B238"/>
    <mergeCell ref="A239:B239"/>
    <mergeCell ref="A240:B240"/>
    <mergeCell ref="A229:B229"/>
    <mergeCell ref="A230:B230"/>
    <mergeCell ref="A231:B231"/>
    <mergeCell ref="A232:B232"/>
    <mergeCell ref="A233:B233"/>
    <mergeCell ref="A234:B234"/>
    <mergeCell ref="A252:B252"/>
    <mergeCell ref="A253:B253"/>
    <mergeCell ref="A254:C254"/>
    <mergeCell ref="A255:E255"/>
    <mergeCell ref="A241:B241"/>
    <mergeCell ref="A242:B242"/>
    <mergeCell ref="A243:B243"/>
    <mergeCell ref="A244:B244"/>
    <mergeCell ref="A245:B245"/>
    <mergeCell ref="A251:B251"/>
    <mergeCell ref="A246:B246"/>
    <mergeCell ref="A247:B247"/>
    <mergeCell ref="A248:B248"/>
    <mergeCell ref="A249:B249"/>
    <mergeCell ref="A250:B250"/>
    <mergeCell ref="A184:B184"/>
    <mergeCell ref="C184:E184"/>
    <mergeCell ref="B188:E188"/>
    <mergeCell ref="A189:B189"/>
    <mergeCell ref="C189:E189"/>
    <mergeCell ref="B193:E193"/>
    <mergeCell ref="A200:B200"/>
    <mergeCell ref="C200:E200"/>
    <mergeCell ref="A205:B205"/>
    <mergeCell ref="C205:E205"/>
    <mergeCell ref="A194:B194"/>
    <mergeCell ref="C194:E194"/>
    <mergeCell ref="B198:E198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4"/>
  <sheetViews>
    <sheetView tabSelected="1" topLeftCell="A314" zoomScaleNormal="100" workbookViewId="0">
      <selection activeCell="B338" sqref="B338"/>
    </sheetView>
  </sheetViews>
  <sheetFormatPr defaultRowHeight="15" x14ac:dyDescent="0.25"/>
  <cols>
    <col min="1" max="1" width="13.85546875" style="1" customWidth="1"/>
    <col min="2" max="2" width="28.5703125" style="1" customWidth="1"/>
    <col min="3" max="3" width="25" style="1" customWidth="1"/>
    <col min="4" max="4" width="14.42578125" style="1" customWidth="1"/>
    <col min="5" max="5" width="13.5703125" style="1" customWidth="1"/>
  </cols>
  <sheetData>
    <row r="1" spans="1:5" ht="28.5" customHeight="1" x14ac:dyDescent="0.25">
      <c r="A1" s="48" t="s">
        <v>17</v>
      </c>
      <c r="B1" s="48"/>
      <c r="C1" s="48"/>
      <c r="D1" s="48"/>
      <c r="E1" s="48"/>
    </row>
    <row r="2" spans="1:5" x14ac:dyDescent="0.25">
      <c r="A2" s="12" t="s">
        <v>357</v>
      </c>
      <c r="B2" s="13" t="s">
        <v>358</v>
      </c>
      <c r="C2" s="14" t="s">
        <v>170</v>
      </c>
      <c r="D2" s="15" t="s">
        <v>0</v>
      </c>
      <c r="E2" s="16">
        <f>D4+D9+D19+D14</f>
        <v>9344</v>
      </c>
    </row>
    <row r="3" spans="1:5" x14ac:dyDescent="0.25">
      <c r="A3" s="49" t="s">
        <v>359</v>
      </c>
      <c r="B3" s="50"/>
      <c r="C3" s="51" t="s">
        <v>38</v>
      </c>
      <c r="D3" s="52"/>
      <c r="E3" s="52"/>
    </row>
    <row r="4" spans="1:5" x14ac:dyDescent="0.25">
      <c r="A4" s="21" t="s">
        <v>3</v>
      </c>
      <c r="B4" s="17">
        <v>4</v>
      </c>
      <c r="C4" s="18" t="s">
        <v>5</v>
      </c>
      <c r="D4" s="19">
        <v>2336</v>
      </c>
      <c r="E4" s="20" t="s">
        <v>6</v>
      </c>
    </row>
    <row r="5" spans="1:5" x14ac:dyDescent="0.25">
      <c r="A5" s="21" t="s">
        <v>2</v>
      </c>
      <c r="B5" s="20" t="s">
        <v>360</v>
      </c>
      <c r="C5" s="20"/>
      <c r="D5" s="20"/>
      <c r="E5" s="20"/>
    </row>
    <row r="6" spans="1:5" x14ac:dyDescent="0.25">
      <c r="A6" s="21" t="s">
        <v>1</v>
      </c>
      <c r="B6" s="20" t="s">
        <v>225</v>
      </c>
      <c r="C6" s="20"/>
      <c r="D6" s="20"/>
      <c r="E6" s="20"/>
    </row>
    <row r="7" spans="1:5" x14ac:dyDescent="0.25">
      <c r="A7" s="21" t="s">
        <v>4</v>
      </c>
      <c r="B7" s="53" t="s">
        <v>361</v>
      </c>
      <c r="C7" s="53"/>
      <c r="D7" s="53"/>
      <c r="E7" s="53"/>
    </row>
    <row r="8" spans="1:5" x14ac:dyDescent="0.25">
      <c r="A8" s="49" t="s">
        <v>52</v>
      </c>
      <c r="B8" s="50"/>
      <c r="C8" s="51" t="s">
        <v>38</v>
      </c>
      <c r="D8" s="52"/>
      <c r="E8" s="52"/>
    </row>
    <row r="9" spans="1:5" x14ac:dyDescent="0.25">
      <c r="A9" s="21" t="s">
        <v>3</v>
      </c>
      <c r="B9" s="17">
        <v>4</v>
      </c>
      <c r="C9" s="18" t="s">
        <v>5</v>
      </c>
      <c r="D9" s="19">
        <v>2336</v>
      </c>
      <c r="E9" s="20" t="s">
        <v>6</v>
      </c>
    </row>
    <row r="10" spans="1:5" x14ac:dyDescent="0.25">
      <c r="A10" s="21" t="s">
        <v>2</v>
      </c>
      <c r="B10" s="20" t="s">
        <v>360</v>
      </c>
      <c r="C10" s="20"/>
      <c r="D10" s="20"/>
      <c r="E10" s="20"/>
    </row>
    <row r="11" spans="1:5" x14ac:dyDescent="0.25">
      <c r="A11" s="21" t="s">
        <v>1</v>
      </c>
      <c r="B11" s="20" t="s">
        <v>225</v>
      </c>
      <c r="C11" s="20"/>
      <c r="D11" s="20"/>
      <c r="E11" s="20"/>
    </row>
    <row r="12" spans="1:5" x14ac:dyDescent="0.25">
      <c r="A12" s="21" t="s">
        <v>4</v>
      </c>
      <c r="B12" s="53" t="s">
        <v>361</v>
      </c>
      <c r="C12" s="53"/>
      <c r="D12" s="53"/>
      <c r="E12" s="53"/>
    </row>
    <row r="13" spans="1:5" x14ac:dyDescent="0.25">
      <c r="A13" s="49" t="s">
        <v>362</v>
      </c>
      <c r="B13" s="50"/>
      <c r="C13" s="51" t="s">
        <v>363</v>
      </c>
      <c r="D13" s="52"/>
      <c r="E13" s="52"/>
    </row>
    <row r="14" spans="1:5" x14ac:dyDescent="0.25">
      <c r="A14" s="21" t="s">
        <v>3</v>
      </c>
      <c r="B14" s="17">
        <v>4</v>
      </c>
      <c r="C14" s="18" t="s">
        <v>5</v>
      </c>
      <c r="D14" s="19">
        <v>2336</v>
      </c>
      <c r="E14" s="20" t="s">
        <v>6</v>
      </c>
    </row>
    <row r="15" spans="1:5" x14ac:dyDescent="0.25">
      <c r="A15" s="21" t="s">
        <v>2</v>
      </c>
      <c r="B15" s="20" t="s">
        <v>360</v>
      </c>
      <c r="C15" s="20"/>
      <c r="D15" s="20"/>
      <c r="E15" s="20"/>
    </row>
    <row r="16" spans="1:5" x14ac:dyDescent="0.25">
      <c r="A16" s="21" t="s">
        <v>1</v>
      </c>
      <c r="B16" s="20" t="s">
        <v>225</v>
      </c>
      <c r="C16" s="20"/>
      <c r="D16" s="20"/>
      <c r="E16" s="20"/>
    </row>
    <row r="17" spans="1:5" x14ac:dyDescent="0.25">
      <c r="A17" s="21" t="s">
        <v>4</v>
      </c>
      <c r="B17" s="53" t="s">
        <v>361</v>
      </c>
      <c r="C17" s="53"/>
      <c r="D17" s="53"/>
      <c r="E17" s="53"/>
    </row>
    <row r="18" spans="1:5" x14ac:dyDescent="0.25">
      <c r="A18" s="49" t="s">
        <v>364</v>
      </c>
      <c r="B18" s="50"/>
      <c r="C18" s="51" t="s">
        <v>365</v>
      </c>
      <c r="D18" s="52"/>
      <c r="E18" s="52"/>
    </row>
    <row r="19" spans="1:5" x14ac:dyDescent="0.25">
      <c r="A19" s="21" t="s">
        <v>3</v>
      </c>
      <c r="B19" s="17">
        <v>4</v>
      </c>
      <c r="C19" s="18" t="s">
        <v>5</v>
      </c>
      <c r="D19" s="19">
        <v>2336</v>
      </c>
      <c r="E19" s="20" t="s">
        <v>6</v>
      </c>
    </row>
    <row r="20" spans="1:5" x14ac:dyDescent="0.25">
      <c r="A20" s="21" t="s">
        <v>2</v>
      </c>
      <c r="B20" s="20" t="s">
        <v>360</v>
      </c>
      <c r="C20" s="20"/>
      <c r="D20" s="20"/>
      <c r="E20" s="20"/>
    </row>
    <row r="21" spans="1:5" x14ac:dyDescent="0.25">
      <c r="A21" s="21" t="s">
        <v>1</v>
      </c>
      <c r="B21" s="20" t="s">
        <v>225</v>
      </c>
      <c r="C21" s="20"/>
      <c r="D21" s="20"/>
      <c r="E21" s="20"/>
    </row>
    <row r="22" spans="1:5" x14ac:dyDescent="0.25">
      <c r="A22" s="21" t="s">
        <v>4</v>
      </c>
      <c r="B22" s="53" t="s">
        <v>361</v>
      </c>
      <c r="C22" s="53"/>
      <c r="D22" s="53"/>
      <c r="E22" s="53"/>
    </row>
    <row r="23" spans="1:5" x14ac:dyDescent="0.25">
      <c r="A23" s="12" t="s">
        <v>366</v>
      </c>
      <c r="B23" s="13" t="s">
        <v>265</v>
      </c>
      <c r="C23" s="14" t="s">
        <v>7</v>
      </c>
      <c r="D23" s="15" t="s">
        <v>0</v>
      </c>
      <c r="E23" s="16">
        <f>D25</f>
        <v>3176</v>
      </c>
    </row>
    <row r="24" spans="1:5" x14ac:dyDescent="0.25">
      <c r="A24" s="49" t="s">
        <v>154</v>
      </c>
      <c r="B24" s="50"/>
      <c r="C24" s="51" t="s">
        <v>244</v>
      </c>
      <c r="D24" s="52"/>
      <c r="E24" s="52"/>
    </row>
    <row r="25" spans="1:5" x14ac:dyDescent="0.25">
      <c r="A25" s="21" t="s">
        <v>3</v>
      </c>
      <c r="B25" s="17">
        <v>4</v>
      </c>
      <c r="C25" s="18" t="s">
        <v>5</v>
      </c>
      <c r="D25" s="19">
        <v>3176</v>
      </c>
      <c r="E25" s="20" t="s">
        <v>6</v>
      </c>
    </row>
    <row r="26" spans="1:5" x14ac:dyDescent="0.25">
      <c r="A26" s="21" t="s">
        <v>2</v>
      </c>
      <c r="B26" s="20" t="s">
        <v>367</v>
      </c>
      <c r="C26" s="20"/>
      <c r="D26" s="20"/>
      <c r="E26" s="20"/>
    </row>
    <row r="27" spans="1:5" x14ac:dyDescent="0.25">
      <c r="A27" s="21" t="s">
        <v>1</v>
      </c>
      <c r="B27" s="20" t="s">
        <v>225</v>
      </c>
      <c r="C27" s="20"/>
      <c r="D27" s="20"/>
      <c r="E27" s="20"/>
    </row>
    <row r="28" spans="1:5" x14ac:dyDescent="0.25">
      <c r="A28" s="21" t="s">
        <v>4</v>
      </c>
      <c r="B28" s="53" t="s">
        <v>361</v>
      </c>
      <c r="C28" s="53"/>
      <c r="D28" s="53"/>
      <c r="E28" s="53"/>
    </row>
    <row r="29" spans="1:5" x14ac:dyDescent="0.25">
      <c r="A29" s="12" t="s">
        <v>368</v>
      </c>
      <c r="B29" s="13" t="s">
        <v>369</v>
      </c>
      <c r="C29" s="14" t="s">
        <v>36</v>
      </c>
      <c r="D29" s="15" t="s">
        <v>0</v>
      </c>
      <c r="E29" s="16">
        <f>D31+D36</f>
        <v>3304.8</v>
      </c>
    </row>
    <row r="30" spans="1:5" x14ac:dyDescent="0.25">
      <c r="A30" s="49" t="s">
        <v>370</v>
      </c>
      <c r="B30" s="50"/>
      <c r="C30" s="51" t="s">
        <v>375</v>
      </c>
      <c r="D30" s="52"/>
      <c r="E30" s="52"/>
    </row>
    <row r="31" spans="1:5" x14ac:dyDescent="0.25">
      <c r="A31" s="21" t="s">
        <v>3</v>
      </c>
      <c r="B31" s="17">
        <v>4.5</v>
      </c>
      <c r="C31" s="18" t="s">
        <v>5</v>
      </c>
      <c r="D31" s="19">
        <v>1652.4</v>
      </c>
      <c r="E31" s="20" t="s">
        <v>39</v>
      </c>
    </row>
    <row r="32" spans="1:5" x14ac:dyDescent="0.25">
      <c r="A32" s="21" t="s">
        <v>2</v>
      </c>
      <c r="B32" s="20" t="s">
        <v>371</v>
      </c>
      <c r="C32" s="20"/>
      <c r="D32" s="20"/>
      <c r="E32" s="20"/>
    </row>
    <row r="33" spans="1:5" x14ac:dyDescent="0.25">
      <c r="A33" s="21" t="s">
        <v>1</v>
      </c>
      <c r="B33" s="20" t="s">
        <v>372</v>
      </c>
      <c r="C33" s="20"/>
      <c r="D33" s="20"/>
      <c r="E33" s="20"/>
    </row>
    <row r="34" spans="1:5" ht="28.5" customHeight="1" x14ac:dyDescent="0.25">
      <c r="A34" s="21" t="s">
        <v>4</v>
      </c>
      <c r="B34" s="37" t="s">
        <v>373</v>
      </c>
      <c r="C34" s="37"/>
      <c r="D34" s="37"/>
      <c r="E34" s="37"/>
    </row>
    <row r="35" spans="1:5" x14ac:dyDescent="0.25">
      <c r="A35" s="49" t="s">
        <v>374</v>
      </c>
      <c r="B35" s="50"/>
      <c r="C35" s="51" t="s">
        <v>38</v>
      </c>
      <c r="D35" s="52"/>
      <c r="E35" s="52"/>
    </row>
    <row r="36" spans="1:5" x14ac:dyDescent="0.25">
      <c r="A36" s="21" t="s">
        <v>3</v>
      </c>
      <c r="B36" s="17">
        <v>4.5</v>
      </c>
      <c r="C36" s="18" t="s">
        <v>5</v>
      </c>
      <c r="D36" s="19">
        <v>1652.4</v>
      </c>
      <c r="E36" s="20" t="s">
        <v>39</v>
      </c>
    </row>
    <row r="37" spans="1:5" x14ac:dyDescent="0.25">
      <c r="A37" s="21" t="s">
        <v>2</v>
      </c>
      <c r="B37" s="20" t="s">
        <v>371</v>
      </c>
      <c r="C37" s="20"/>
      <c r="D37" s="20"/>
      <c r="E37" s="20"/>
    </row>
    <row r="38" spans="1:5" x14ac:dyDescent="0.25">
      <c r="A38" s="21" t="s">
        <v>1</v>
      </c>
      <c r="B38" s="20" t="s">
        <v>372</v>
      </c>
      <c r="C38" s="20"/>
      <c r="D38" s="20"/>
      <c r="E38" s="20"/>
    </row>
    <row r="39" spans="1:5" ht="27.75" customHeight="1" x14ac:dyDescent="0.25">
      <c r="A39" s="21" t="s">
        <v>4</v>
      </c>
      <c r="B39" s="37" t="s">
        <v>373</v>
      </c>
      <c r="C39" s="37"/>
      <c r="D39" s="37"/>
      <c r="E39" s="37"/>
    </row>
    <row r="40" spans="1:5" x14ac:dyDescent="0.25">
      <c r="A40" s="12" t="s">
        <v>376</v>
      </c>
      <c r="B40" s="13" t="s">
        <v>59</v>
      </c>
      <c r="C40" s="14" t="s">
        <v>60</v>
      </c>
      <c r="D40" s="15" t="s">
        <v>0</v>
      </c>
      <c r="E40" s="16">
        <f>D52+D42+D47</f>
        <v>5202</v>
      </c>
    </row>
    <row r="41" spans="1:5" x14ac:dyDescent="0.25">
      <c r="A41" s="49" t="s">
        <v>121</v>
      </c>
      <c r="B41" s="50"/>
      <c r="C41" s="51" t="s">
        <v>38</v>
      </c>
      <c r="D41" s="52"/>
      <c r="E41" s="52"/>
    </row>
    <row r="42" spans="1:5" x14ac:dyDescent="0.25">
      <c r="A42" s="21" t="s">
        <v>3</v>
      </c>
      <c r="B42" s="17">
        <v>5</v>
      </c>
      <c r="C42" s="18" t="s">
        <v>5</v>
      </c>
      <c r="D42" s="19">
        <v>1836</v>
      </c>
      <c r="E42" s="20" t="s">
        <v>6</v>
      </c>
    </row>
    <row r="43" spans="1:5" x14ac:dyDescent="0.25">
      <c r="A43" s="21" t="s">
        <v>2</v>
      </c>
      <c r="B43" s="20" t="s">
        <v>377</v>
      </c>
      <c r="C43" s="20"/>
      <c r="D43" s="20"/>
      <c r="E43" s="20"/>
    </row>
    <row r="44" spans="1:5" x14ac:dyDescent="0.25">
      <c r="A44" s="21" t="s">
        <v>1</v>
      </c>
      <c r="B44" s="20" t="s">
        <v>378</v>
      </c>
      <c r="C44" s="20"/>
      <c r="D44" s="20"/>
      <c r="E44" s="20"/>
    </row>
    <row r="45" spans="1:5" x14ac:dyDescent="0.25">
      <c r="A45" s="21" t="s">
        <v>4</v>
      </c>
      <c r="B45" s="37" t="s">
        <v>379</v>
      </c>
      <c r="C45" s="37"/>
      <c r="D45" s="37"/>
      <c r="E45" s="37"/>
    </row>
    <row r="46" spans="1:5" x14ac:dyDescent="0.25">
      <c r="A46" s="49" t="s">
        <v>125</v>
      </c>
      <c r="B46" s="50"/>
      <c r="C46" s="51" t="s">
        <v>38</v>
      </c>
      <c r="D46" s="52"/>
      <c r="E46" s="52"/>
    </row>
    <row r="47" spans="1:5" x14ac:dyDescent="0.25">
      <c r="A47" s="21" t="s">
        <v>3</v>
      </c>
      <c r="B47" s="17">
        <v>5</v>
      </c>
      <c r="C47" s="18" t="s">
        <v>5</v>
      </c>
      <c r="D47" s="19">
        <v>1836</v>
      </c>
      <c r="E47" s="20" t="s">
        <v>6</v>
      </c>
    </row>
    <row r="48" spans="1:5" x14ac:dyDescent="0.25">
      <c r="A48" s="21" t="s">
        <v>2</v>
      </c>
      <c r="B48" s="20" t="s">
        <v>377</v>
      </c>
      <c r="C48" s="20"/>
      <c r="D48" s="20"/>
      <c r="E48" s="20"/>
    </row>
    <row r="49" spans="1:5" x14ac:dyDescent="0.25">
      <c r="A49" s="21" t="s">
        <v>1</v>
      </c>
      <c r="B49" s="20" t="s">
        <v>378</v>
      </c>
      <c r="C49" s="20"/>
      <c r="D49" s="20"/>
      <c r="E49" s="20"/>
    </row>
    <row r="50" spans="1:5" x14ac:dyDescent="0.25">
      <c r="A50" s="21" t="s">
        <v>4</v>
      </c>
      <c r="B50" s="37" t="s">
        <v>379</v>
      </c>
      <c r="C50" s="37"/>
      <c r="D50" s="37"/>
      <c r="E50" s="37"/>
    </row>
    <row r="51" spans="1:5" x14ac:dyDescent="0.25">
      <c r="A51" s="49" t="s">
        <v>75</v>
      </c>
      <c r="B51" s="50"/>
      <c r="C51" s="51" t="s">
        <v>66</v>
      </c>
      <c r="D51" s="52"/>
      <c r="E51" s="52"/>
    </row>
    <row r="52" spans="1:5" x14ac:dyDescent="0.25">
      <c r="A52" s="21" t="s">
        <v>3</v>
      </c>
      <c r="B52" s="17">
        <v>5</v>
      </c>
      <c r="C52" s="18" t="s">
        <v>5</v>
      </c>
      <c r="D52" s="19">
        <v>1530</v>
      </c>
      <c r="E52" s="20" t="s">
        <v>6</v>
      </c>
    </row>
    <row r="53" spans="1:5" x14ac:dyDescent="0.25">
      <c r="A53" s="21" t="s">
        <v>2</v>
      </c>
      <c r="B53" s="20" t="s">
        <v>377</v>
      </c>
      <c r="C53" s="20"/>
      <c r="D53" s="20"/>
      <c r="E53" s="20"/>
    </row>
    <row r="54" spans="1:5" x14ac:dyDescent="0.25">
      <c r="A54" s="21" t="s">
        <v>1</v>
      </c>
      <c r="B54" s="20" t="s">
        <v>378</v>
      </c>
      <c r="C54" s="20"/>
      <c r="D54" s="20"/>
      <c r="E54" s="20"/>
    </row>
    <row r="55" spans="1:5" ht="27" customHeight="1" x14ac:dyDescent="0.25">
      <c r="A55" s="21" t="s">
        <v>4</v>
      </c>
      <c r="B55" s="37" t="s">
        <v>380</v>
      </c>
      <c r="C55" s="37"/>
      <c r="D55" s="37"/>
      <c r="E55" s="37"/>
    </row>
    <row r="56" spans="1:5" x14ac:dyDescent="0.25">
      <c r="A56" s="12" t="s">
        <v>381</v>
      </c>
      <c r="B56" s="13" t="s">
        <v>59</v>
      </c>
      <c r="C56" s="14" t="s">
        <v>60</v>
      </c>
      <c r="D56" s="15" t="s">
        <v>0</v>
      </c>
      <c r="E56" s="16">
        <f>D58+D63+D68</f>
        <v>5202</v>
      </c>
    </row>
    <row r="57" spans="1:5" x14ac:dyDescent="0.25">
      <c r="A57" s="49" t="s">
        <v>382</v>
      </c>
      <c r="B57" s="50"/>
      <c r="C57" s="51" t="s">
        <v>38</v>
      </c>
      <c r="D57" s="52"/>
      <c r="E57" s="52"/>
    </row>
    <row r="58" spans="1:5" x14ac:dyDescent="0.25">
      <c r="A58" s="21" t="s">
        <v>3</v>
      </c>
      <c r="B58" s="17">
        <v>5</v>
      </c>
      <c r="C58" s="18" t="s">
        <v>5</v>
      </c>
      <c r="D58" s="19">
        <v>1836</v>
      </c>
      <c r="E58" s="20" t="s">
        <v>39</v>
      </c>
    </row>
    <row r="59" spans="1:5" x14ac:dyDescent="0.25">
      <c r="A59" s="21" t="s">
        <v>2</v>
      </c>
      <c r="B59" s="20" t="s">
        <v>377</v>
      </c>
      <c r="C59" s="20"/>
      <c r="D59" s="20"/>
      <c r="E59" s="20"/>
    </row>
    <row r="60" spans="1:5" x14ac:dyDescent="0.25">
      <c r="A60" s="21" t="s">
        <v>1</v>
      </c>
      <c r="B60" s="20" t="s">
        <v>383</v>
      </c>
      <c r="C60" s="20"/>
      <c r="D60" s="20"/>
      <c r="E60" s="20"/>
    </row>
    <row r="61" spans="1:5" x14ac:dyDescent="0.25">
      <c r="A61" s="21" t="s">
        <v>4</v>
      </c>
      <c r="B61" s="37" t="s">
        <v>384</v>
      </c>
      <c r="C61" s="37"/>
      <c r="D61" s="37"/>
      <c r="E61" s="37"/>
    </row>
    <row r="62" spans="1:5" x14ac:dyDescent="0.25">
      <c r="A62" s="49" t="s">
        <v>176</v>
      </c>
      <c r="B62" s="50"/>
      <c r="C62" s="51" t="s">
        <v>38</v>
      </c>
      <c r="D62" s="52"/>
      <c r="E62" s="52"/>
    </row>
    <row r="63" spans="1:5" x14ac:dyDescent="0.25">
      <c r="A63" s="21" t="s">
        <v>3</v>
      </c>
      <c r="B63" s="17">
        <v>5</v>
      </c>
      <c r="C63" s="18" t="s">
        <v>5</v>
      </c>
      <c r="D63" s="19">
        <v>1836</v>
      </c>
      <c r="E63" s="20" t="s">
        <v>39</v>
      </c>
    </row>
    <row r="64" spans="1:5" x14ac:dyDescent="0.25">
      <c r="A64" s="21" t="s">
        <v>2</v>
      </c>
      <c r="B64" s="20" t="s">
        <v>377</v>
      </c>
      <c r="C64" s="20"/>
      <c r="D64" s="20"/>
      <c r="E64" s="20"/>
    </row>
    <row r="65" spans="1:5" x14ac:dyDescent="0.25">
      <c r="A65" s="21" t="s">
        <v>1</v>
      </c>
      <c r="B65" s="20" t="s">
        <v>383</v>
      </c>
      <c r="C65" s="20"/>
      <c r="D65" s="20"/>
      <c r="E65" s="20"/>
    </row>
    <row r="66" spans="1:5" x14ac:dyDescent="0.25">
      <c r="A66" s="21" t="s">
        <v>4</v>
      </c>
      <c r="B66" s="37" t="s">
        <v>384</v>
      </c>
      <c r="C66" s="37"/>
      <c r="D66" s="37"/>
      <c r="E66" s="37"/>
    </row>
    <row r="67" spans="1:5" x14ac:dyDescent="0.25">
      <c r="A67" s="49" t="s">
        <v>183</v>
      </c>
      <c r="B67" s="50"/>
      <c r="C67" s="51" t="s">
        <v>127</v>
      </c>
      <c r="D67" s="52"/>
      <c r="E67" s="52"/>
    </row>
    <row r="68" spans="1:5" x14ac:dyDescent="0.25">
      <c r="A68" s="21" t="s">
        <v>3</v>
      </c>
      <c r="B68" s="17">
        <v>5</v>
      </c>
      <c r="C68" s="18" t="s">
        <v>5</v>
      </c>
      <c r="D68" s="19">
        <v>1530</v>
      </c>
      <c r="E68" s="20" t="s">
        <v>39</v>
      </c>
    </row>
    <row r="69" spans="1:5" x14ac:dyDescent="0.25">
      <c r="A69" s="21" t="s">
        <v>2</v>
      </c>
      <c r="B69" s="20" t="s">
        <v>377</v>
      </c>
      <c r="C69" s="20"/>
      <c r="D69" s="20"/>
      <c r="E69" s="20"/>
    </row>
    <row r="70" spans="1:5" x14ac:dyDescent="0.25">
      <c r="A70" s="21" t="s">
        <v>1</v>
      </c>
      <c r="B70" s="20" t="s">
        <v>383</v>
      </c>
      <c r="C70" s="20"/>
      <c r="D70" s="20"/>
      <c r="E70" s="20"/>
    </row>
    <row r="71" spans="1:5" x14ac:dyDescent="0.25">
      <c r="A71" s="21" t="s">
        <v>4</v>
      </c>
      <c r="B71" s="37" t="s">
        <v>385</v>
      </c>
      <c r="C71" s="37"/>
      <c r="D71" s="37"/>
      <c r="E71" s="37"/>
    </row>
    <row r="72" spans="1:5" x14ac:dyDescent="0.25">
      <c r="A72" s="12" t="s">
        <v>386</v>
      </c>
      <c r="B72" s="13" t="s">
        <v>59</v>
      </c>
      <c r="C72" s="14" t="s">
        <v>60</v>
      </c>
      <c r="D72" s="15" t="s">
        <v>0</v>
      </c>
      <c r="E72" s="16">
        <f>D74+D84+D79</f>
        <v>5202</v>
      </c>
    </row>
    <row r="73" spans="1:5" x14ac:dyDescent="0.25">
      <c r="A73" s="49" t="s">
        <v>387</v>
      </c>
      <c r="B73" s="50"/>
      <c r="C73" s="51" t="s">
        <v>38</v>
      </c>
      <c r="D73" s="52"/>
      <c r="E73" s="52"/>
    </row>
    <row r="74" spans="1:5" x14ac:dyDescent="0.25">
      <c r="A74" s="21" t="s">
        <v>3</v>
      </c>
      <c r="B74" s="17">
        <v>5</v>
      </c>
      <c r="C74" s="18" t="s">
        <v>5</v>
      </c>
      <c r="D74" s="19">
        <v>1836</v>
      </c>
      <c r="E74" s="20" t="s">
        <v>39</v>
      </c>
    </row>
    <row r="75" spans="1:5" x14ac:dyDescent="0.25">
      <c r="A75" s="21" t="s">
        <v>2</v>
      </c>
      <c r="B75" s="20" t="s">
        <v>388</v>
      </c>
      <c r="C75" s="20"/>
      <c r="D75" s="20"/>
      <c r="E75" s="20"/>
    </row>
    <row r="76" spans="1:5" x14ac:dyDescent="0.25">
      <c r="A76" s="21" t="s">
        <v>1</v>
      </c>
      <c r="B76" s="20" t="s">
        <v>72</v>
      </c>
      <c r="C76" s="20"/>
      <c r="D76" s="20"/>
      <c r="E76" s="20"/>
    </row>
    <row r="77" spans="1:5" ht="21" customHeight="1" x14ac:dyDescent="0.25">
      <c r="A77" s="21" t="s">
        <v>4</v>
      </c>
      <c r="B77" s="37" t="s">
        <v>389</v>
      </c>
      <c r="C77" s="37"/>
      <c r="D77" s="37"/>
      <c r="E77" s="37"/>
    </row>
    <row r="78" spans="1:5" ht="21" customHeight="1" x14ac:dyDescent="0.25">
      <c r="A78" s="49" t="s">
        <v>390</v>
      </c>
      <c r="B78" s="50"/>
      <c r="C78" s="51" t="s">
        <v>38</v>
      </c>
      <c r="D78" s="52"/>
      <c r="E78" s="52"/>
    </row>
    <row r="79" spans="1:5" x14ac:dyDescent="0.25">
      <c r="A79" s="21" t="s">
        <v>3</v>
      </c>
      <c r="B79" s="17">
        <v>5</v>
      </c>
      <c r="C79" s="18" t="s">
        <v>5</v>
      </c>
      <c r="D79" s="19">
        <v>1836</v>
      </c>
      <c r="E79" s="20" t="s">
        <v>39</v>
      </c>
    </row>
    <row r="80" spans="1:5" x14ac:dyDescent="0.25">
      <c r="A80" s="21" t="s">
        <v>2</v>
      </c>
      <c r="B80" s="20" t="s">
        <v>388</v>
      </c>
      <c r="C80" s="20"/>
      <c r="D80" s="20"/>
      <c r="E80" s="20"/>
    </row>
    <row r="81" spans="1:5" x14ac:dyDescent="0.25">
      <c r="A81" s="21" t="s">
        <v>1</v>
      </c>
      <c r="B81" s="20" t="s">
        <v>72</v>
      </c>
      <c r="C81" s="20"/>
      <c r="D81" s="20"/>
      <c r="E81" s="20"/>
    </row>
    <row r="82" spans="1:5" ht="21" customHeight="1" x14ac:dyDescent="0.25">
      <c r="A82" s="21" t="s">
        <v>4</v>
      </c>
      <c r="B82" s="37" t="s">
        <v>389</v>
      </c>
      <c r="C82" s="37"/>
      <c r="D82" s="37"/>
      <c r="E82" s="37"/>
    </row>
    <row r="83" spans="1:5" x14ac:dyDescent="0.25">
      <c r="A83" s="49" t="s">
        <v>126</v>
      </c>
      <c r="B83" s="50"/>
      <c r="C83" s="51" t="s">
        <v>127</v>
      </c>
      <c r="D83" s="52"/>
      <c r="E83" s="52"/>
    </row>
    <row r="84" spans="1:5" x14ac:dyDescent="0.25">
      <c r="A84" s="21" t="s">
        <v>3</v>
      </c>
      <c r="B84" s="17">
        <v>5</v>
      </c>
      <c r="C84" s="18" t="s">
        <v>5</v>
      </c>
      <c r="D84" s="19">
        <v>1530</v>
      </c>
      <c r="E84" s="20" t="s">
        <v>39</v>
      </c>
    </row>
    <row r="85" spans="1:5" x14ac:dyDescent="0.25">
      <c r="A85" s="21" t="s">
        <v>2</v>
      </c>
      <c r="B85" s="20" t="s">
        <v>388</v>
      </c>
      <c r="C85" s="20"/>
      <c r="D85" s="20"/>
      <c r="E85" s="20"/>
    </row>
    <row r="86" spans="1:5" x14ac:dyDescent="0.25">
      <c r="A86" s="21" t="s">
        <v>1</v>
      </c>
      <c r="B86" s="20" t="s">
        <v>72</v>
      </c>
      <c r="C86" s="20"/>
      <c r="D86" s="20"/>
      <c r="E86" s="20"/>
    </row>
    <row r="87" spans="1:5" ht="25.5" customHeight="1" x14ac:dyDescent="0.25">
      <c r="A87" s="21" t="s">
        <v>4</v>
      </c>
      <c r="B87" s="37" t="s">
        <v>391</v>
      </c>
      <c r="C87" s="37"/>
      <c r="D87" s="37"/>
      <c r="E87" s="37"/>
    </row>
    <row r="88" spans="1:5" x14ac:dyDescent="0.25">
      <c r="A88" s="12" t="s">
        <v>392</v>
      </c>
      <c r="B88" s="13" t="s">
        <v>393</v>
      </c>
      <c r="C88" s="14" t="s">
        <v>7</v>
      </c>
      <c r="D88" s="15" t="s">
        <v>0</v>
      </c>
      <c r="E88" s="16">
        <f>D90</f>
        <v>2628</v>
      </c>
    </row>
    <row r="89" spans="1:5" x14ac:dyDescent="0.25">
      <c r="A89" s="49" t="s">
        <v>137</v>
      </c>
      <c r="B89" s="50"/>
      <c r="C89" s="51" t="s">
        <v>38</v>
      </c>
      <c r="D89" s="52"/>
      <c r="E89" s="52"/>
    </row>
    <row r="90" spans="1:5" x14ac:dyDescent="0.25">
      <c r="A90" s="21" t="s">
        <v>3</v>
      </c>
      <c r="B90" s="17">
        <v>4.5</v>
      </c>
      <c r="C90" s="18" t="s">
        <v>5</v>
      </c>
      <c r="D90" s="19">
        <v>2628</v>
      </c>
      <c r="E90" s="20" t="s">
        <v>6</v>
      </c>
    </row>
    <row r="91" spans="1:5" x14ac:dyDescent="0.25">
      <c r="A91" s="21" t="s">
        <v>2</v>
      </c>
      <c r="B91" s="20" t="s">
        <v>394</v>
      </c>
      <c r="C91" s="20"/>
      <c r="D91" s="20"/>
      <c r="E91" s="20"/>
    </row>
    <row r="92" spans="1:5" x14ac:dyDescent="0.25">
      <c r="A92" s="21" t="s">
        <v>1</v>
      </c>
      <c r="B92" s="20" t="s">
        <v>23</v>
      </c>
      <c r="C92" s="20"/>
      <c r="D92" s="20"/>
      <c r="E92" s="20"/>
    </row>
    <row r="93" spans="1:5" x14ac:dyDescent="0.25">
      <c r="A93" s="21" t="s">
        <v>4</v>
      </c>
      <c r="B93" s="37" t="s">
        <v>395</v>
      </c>
      <c r="C93" s="37"/>
      <c r="D93" s="37"/>
      <c r="E93" s="37"/>
    </row>
    <row r="94" spans="1:5" x14ac:dyDescent="0.25">
      <c r="A94" s="12" t="s">
        <v>396</v>
      </c>
      <c r="B94" s="13" t="s">
        <v>397</v>
      </c>
      <c r="C94" s="14" t="s">
        <v>60</v>
      </c>
      <c r="D94" s="15" t="s">
        <v>0</v>
      </c>
      <c r="E94" s="16">
        <f>D96+D101+D106</f>
        <v>6132</v>
      </c>
    </row>
    <row r="95" spans="1:5" x14ac:dyDescent="0.25">
      <c r="A95" s="49" t="s">
        <v>204</v>
      </c>
      <c r="B95" s="50"/>
      <c r="C95" s="51" t="s">
        <v>38</v>
      </c>
      <c r="D95" s="52"/>
      <c r="E95" s="52"/>
    </row>
    <row r="96" spans="1:5" x14ac:dyDescent="0.25">
      <c r="A96" s="21" t="s">
        <v>3</v>
      </c>
      <c r="B96" s="17">
        <v>3.5</v>
      </c>
      <c r="C96" s="18" t="s">
        <v>5</v>
      </c>
      <c r="D96" s="19">
        <v>2044</v>
      </c>
      <c r="E96" s="20" t="s">
        <v>6</v>
      </c>
    </row>
    <row r="97" spans="1:5" x14ac:dyDescent="0.25">
      <c r="A97" s="21" t="s">
        <v>2</v>
      </c>
      <c r="B97" s="20" t="s">
        <v>398</v>
      </c>
      <c r="C97" s="20"/>
      <c r="D97" s="20"/>
      <c r="E97" s="20"/>
    </row>
    <row r="98" spans="1:5" x14ac:dyDescent="0.25">
      <c r="A98" s="21" t="s">
        <v>1</v>
      </c>
      <c r="B98" s="20" t="s">
        <v>23</v>
      </c>
      <c r="C98" s="20"/>
      <c r="D98" s="20"/>
      <c r="E98" s="20"/>
    </row>
    <row r="99" spans="1:5" x14ac:dyDescent="0.25">
      <c r="A99" s="21" t="s">
        <v>4</v>
      </c>
      <c r="B99" s="37" t="s">
        <v>399</v>
      </c>
      <c r="C99" s="37"/>
      <c r="D99" s="37"/>
      <c r="E99" s="37"/>
    </row>
    <row r="100" spans="1:5" x14ac:dyDescent="0.25">
      <c r="A100" s="49" t="s">
        <v>400</v>
      </c>
      <c r="B100" s="50"/>
      <c r="C100" s="51" t="s">
        <v>38</v>
      </c>
      <c r="D100" s="52"/>
      <c r="E100" s="52"/>
    </row>
    <row r="101" spans="1:5" x14ac:dyDescent="0.25">
      <c r="A101" s="21" t="s">
        <v>3</v>
      </c>
      <c r="B101" s="17">
        <v>3.5</v>
      </c>
      <c r="C101" s="18" t="s">
        <v>5</v>
      </c>
      <c r="D101" s="19">
        <v>2044</v>
      </c>
      <c r="E101" s="20" t="s">
        <v>6</v>
      </c>
    </row>
    <row r="102" spans="1:5" x14ac:dyDescent="0.25">
      <c r="A102" s="21" t="s">
        <v>2</v>
      </c>
      <c r="B102" s="20" t="s">
        <v>398</v>
      </c>
      <c r="C102" s="20"/>
      <c r="D102" s="20"/>
      <c r="E102" s="20"/>
    </row>
    <row r="103" spans="1:5" x14ac:dyDescent="0.25">
      <c r="A103" s="21" t="s">
        <v>1</v>
      </c>
      <c r="B103" s="20" t="s">
        <v>23</v>
      </c>
      <c r="C103" s="20"/>
      <c r="D103" s="20"/>
      <c r="E103" s="20"/>
    </row>
    <row r="104" spans="1:5" x14ac:dyDescent="0.25">
      <c r="A104" s="21" t="s">
        <v>4</v>
      </c>
      <c r="B104" s="37" t="s">
        <v>399</v>
      </c>
      <c r="C104" s="37"/>
      <c r="D104" s="37"/>
      <c r="E104" s="37"/>
    </row>
    <row r="105" spans="1:5" x14ac:dyDescent="0.25">
      <c r="A105" s="49" t="s">
        <v>401</v>
      </c>
      <c r="B105" s="50"/>
      <c r="C105" s="51" t="s">
        <v>38</v>
      </c>
      <c r="D105" s="52"/>
      <c r="E105" s="52"/>
    </row>
    <row r="106" spans="1:5" x14ac:dyDescent="0.25">
      <c r="A106" s="21" t="s">
        <v>3</v>
      </c>
      <c r="B106" s="17">
        <v>3.5</v>
      </c>
      <c r="C106" s="18" t="s">
        <v>5</v>
      </c>
      <c r="D106" s="19">
        <v>2044</v>
      </c>
      <c r="E106" s="20" t="s">
        <v>6</v>
      </c>
    </row>
    <row r="107" spans="1:5" x14ac:dyDescent="0.25">
      <c r="A107" s="21" t="s">
        <v>2</v>
      </c>
      <c r="B107" s="20" t="s">
        <v>398</v>
      </c>
      <c r="C107" s="20"/>
      <c r="D107" s="20"/>
      <c r="E107" s="20"/>
    </row>
    <row r="108" spans="1:5" x14ac:dyDescent="0.25">
      <c r="A108" s="21" t="s">
        <v>1</v>
      </c>
      <c r="B108" s="20" t="s">
        <v>23</v>
      </c>
      <c r="C108" s="20"/>
      <c r="D108" s="20"/>
      <c r="E108" s="20"/>
    </row>
    <row r="109" spans="1:5" x14ac:dyDescent="0.25">
      <c r="A109" s="21" t="s">
        <v>4</v>
      </c>
      <c r="B109" s="37" t="s">
        <v>399</v>
      </c>
      <c r="C109" s="37"/>
      <c r="D109" s="37"/>
      <c r="E109" s="37"/>
    </row>
    <row r="110" spans="1:5" x14ac:dyDescent="0.25">
      <c r="A110" s="12" t="s">
        <v>402</v>
      </c>
      <c r="B110" s="13" t="s">
        <v>393</v>
      </c>
      <c r="C110" s="14" t="s">
        <v>60</v>
      </c>
      <c r="D110" s="15" t="s">
        <v>0</v>
      </c>
      <c r="E110" s="16">
        <f>D122+D117+D112</f>
        <v>2628</v>
      </c>
    </row>
    <row r="111" spans="1:5" x14ac:dyDescent="0.25">
      <c r="A111" s="49" t="s">
        <v>403</v>
      </c>
      <c r="B111" s="50"/>
      <c r="C111" s="51" t="s">
        <v>162</v>
      </c>
      <c r="D111" s="52"/>
      <c r="E111" s="52"/>
    </row>
    <row r="112" spans="1:5" x14ac:dyDescent="0.25">
      <c r="A112" s="21" t="s">
        <v>3</v>
      </c>
      <c r="B112" s="17">
        <v>1.5</v>
      </c>
      <c r="C112" s="18" t="s">
        <v>5</v>
      </c>
      <c r="D112" s="19">
        <v>876</v>
      </c>
      <c r="E112" s="20" t="s">
        <v>6</v>
      </c>
    </row>
    <row r="113" spans="1:5" x14ac:dyDescent="0.25">
      <c r="A113" s="21" t="s">
        <v>2</v>
      </c>
      <c r="B113" s="20" t="s">
        <v>404</v>
      </c>
      <c r="C113" s="20"/>
      <c r="D113" s="20"/>
      <c r="E113" s="20"/>
    </row>
    <row r="114" spans="1:5" x14ac:dyDescent="0.25">
      <c r="A114" s="21" t="s">
        <v>1</v>
      </c>
      <c r="B114" s="20" t="s">
        <v>23</v>
      </c>
      <c r="C114" s="20"/>
      <c r="D114" s="20"/>
      <c r="E114" s="20"/>
    </row>
    <row r="115" spans="1:5" ht="15.75" customHeight="1" x14ac:dyDescent="0.25">
      <c r="A115" s="21" t="s">
        <v>4</v>
      </c>
      <c r="B115" s="37" t="s">
        <v>405</v>
      </c>
      <c r="C115" s="37"/>
      <c r="D115" s="37"/>
      <c r="E115" s="37"/>
    </row>
    <row r="116" spans="1:5" x14ac:dyDescent="0.25">
      <c r="A116" s="49" t="s">
        <v>406</v>
      </c>
      <c r="B116" s="50"/>
      <c r="C116" s="51" t="s">
        <v>162</v>
      </c>
      <c r="D116" s="52"/>
      <c r="E116" s="52"/>
    </row>
    <row r="117" spans="1:5" x14ac:dyDescent="0.25">
      <c r="A117" s="21" t="s">
        <v>3</v>
      </c>
      <c r="B117" s="17">
        <v>1.5</v>
      </c>
      <c r="C117" s="18" t="s">
        <v>5</v>
      </c>
      <c r="D117" s="19">
        <v>876</v>
      </c>
      <c r="E117" s="20" t="s">
        <v>6</v>
      </c>
    </row>
    <row r="118" spans="1:5" x14ac:dyDescent="0.25">
      <c r="A118" s="21" t="s">
        <v>2</v>
      </c>
      <c r="B118" s="20" t="s">
        <v>404</v>
      </c>
      <c r="C118" s="20"/>
      <c r="D118" s="20"/>
      <c r="E118" s="20"/>
    </row>
    <row r="119" spans="1:5" x14ac:dyDescent="0.25">
      <c r="A119" s="21" t="s">
        <v>1</v>
      </c>
      <c r="B119" s="20" t="s">
        <v>23</v>
      </c>
      <c r="C119" s="20"/>
      <c r="D119" s="20"/>
      <c r="E119" s="20"/>
    </row>
    <row r="120" spans="1:5" ht="15" customHeight="1" x14ac:dyDescent="0.25">
      <c r="A120" s="21" t="s">
        <v>4</v>
      </c>
      <c r="B120" s="37" t="s">
        <v>405</v>
      </c>
      <c r="C120" s="37"/>
      <c r="D120" s="37"/>
      <c r="E120" s="37"/>
    </row>
    <row r="121" spans="1:5" x14ac:dyDescent="0.25">
      <c r="A121" s="49" t="s">
        <v>407</v>
      </c>
      <c r="B121" s="50"/>
      <c r="C121" s="51" t="s">
        <v>289</v>
      </c>
      <c r="D121" s="52"/>
      <c r="E121" s="52"/>
    </row>
    <row r="122" spans="1:5" x14ac:dyDescent="0.25">
      <c r="A122" s="21" t="s">
        <v>3</v>
      </c>
      <c r="B122" s="17">
        <v>1.5</v>
      </c>
      <c r="C122" s="18" t="s">
        <v>5</v>
      </c>
      <c r="D122" s="19">
        <v>876</v>
      </c>
      <c r="E122" s="20" t="s">
        <v>6</v>
      </c>
    </row>
    <row r="123" spans="1:5" x14ac:dyDescent="0.25">
      <c r="A123" s="21" t="s">
        <v>2</v>
      </c>
      <c r="B123" s="20" t="s">
        <v>404</v>
      </c>
      <c r="C123" s="20"/>
      <c r="D123" s="20"/>
      <c r="E123" s="20"/>
    </row>
    <row r="124" spans="1:5" x14ac:dyDescent="0.25">
      <c r="A124" s="21" t="s">
        <v>1</v>
      </c>
      <c r="B124" s="20" t="s">
        <v>23</v>
      </c>
      <c r="C124" s="20"/>
      <c r="D124" s="20"/>
      <c r="E124" s="20"/>
    </row>
    <row r="125" spans="1:5" ht="15" customHeight="1" x14ac:dyDescent="0.25">
      <c r="A125" s="21" t="s">
        <v>4</v>
      </c>
      <c r="B125" s="37" t="s">
        <v>405</v>
      </c>
      <c r="C125" s="37"/>
      <c r="D125" s="37"/>
      <c r="E125" s="37"/>
    </row>
    <row r="126" spans="1:5" x14ac:dyDescent="0.25">
      <c r="A126" s="12" t="s">
        <v>408</v>
      </c>
      <c r="B126" s="13" t="s">
        <v>193</v>
      </c>
      <c r="C126" s="14" t="s">
        <v>36</v>
      </c>
      <c r="D126" s="15" t="s">
        <v>0</v>
      </c>
      <c r="E126" s="16">
        <f>D128+D133</f>
        <v>367.2</v>
      </c>
    </row>
    <row r="127" spans="1:5" x14ac:dyDescent="0.25">
      <c r="A127" s="49" t="s">
        <v>141</v>
      </c>
      <c r="B127" s="50"/>
      <c r="C127" s="51" t="s">
        <v>409</v>
      </c>
      <c r="D127" s="52"/>
      <c r="E127" s="52"/>
    </row>
    <row r="128" spans="1:5" x14ac:dyDescent="0.25">
      <c r="A128" s="21" t="s">
        <v>3</v>
      </c>
      <c r="B128" s="17">
        <v>0.5</v>
      </c>
      <c r="C128" s="18" t="s">
        <v>5</v>
      </c>
      <c r="D128" s="19">
        <v>183.6</v>
      </c>
      <c r="E128" s="20" t="s">
        <v>39</v>
      </c>
    </row>
    <row r="129" spans="1:5" x14ac:dyDescent="0.25">
      <c r="A129" s="21" t="s">
        <v>2</v>
      </c>
      <c r="B129" s="20" t="s">
        <v>410</v>
      </c>
      <c r="C129" s="20"/>
      <c r="D129" s="20"/>
      <c r="E129" s="20"/>
    </row>
    <row r="130" spans="1:5" x14ac:dyDescent="0.25">
      <c r="A130" s="21" t="s">
        <v>1</v>
      </c>
      <c r="B130" s="20" t="s">
        <v>411</v>
      </c>
      <c r="C130" s="20"/>
      <c r="D130" s="20"/>
      <c r="E130" s="20"/>
    </row>
    <row r="131" spans="1:5" ht="30" customHeight="1" x14ac:dyDescent="0.25">
      <c r="A131" s="21" t="s">
        <v>4</v>
      </c>
      <c r="B131" s="37" t="s">
        <v>412</v>
      </c>
      <c r="C131" s="37"/>
      <c r="D131" s="37"/>
      <c r="E131" s="37"/>
    </row>
    <row r="132" spans="1:5" x14ac:dyDescent="0.25">
      <c r="A132" s="49" t="s">
        <v>339</v>
      </c>
      <c r="B132" s="50"/>
      <c r="C132" s="51" t="s">
        <v>375</v>
      </c>
      <c r="D132" s="52"/>
      <c r="E132" s="52"/>
    </row>
    <row r="133" spans="1:5" x14ac:dyDescent="0.25">
      <c r="A133" s="21" t="s">
        <v>3</v>
      </c>
      <c r="B133" s="17">
        <v>0.5</v>
      </c>
      <c r="C133" s="18" t="s">
        <v>5</v>
      </c>
      <c r="D133" s="19">
        <v>183.6</v>
      </c>
      <c r="E133" s="20" t="s">
        <v>39</v>
      </c>
    </row>
    <row r="134" spans="1:5" x14ac:dyDescent="0.25">
      <c r="A134" s="21" t="s">
        <v>2</v>
      </c>
      <c r="B134" s="20" t="s">
        <v>410</v>
      </c>
      <c r="C134" s="20"/>
      <c r="D134" s="20"/>
      <c r="E134" s="20"/>
    </row>
    <row r="135" spans="1:5" x14ac:dyDescent="0.25">
      <c r="A135" s="21" t="s">
        <v>1</v>
      </c>
      <c r="B135" s="20" t="s">
        <v>411</v>
      </c>
      <c r="C135" s="20"/>
      <c r="D135" s="20"/>
      <c r="E135" s="20"/>
    </row>
    <row r="136" spans="1:5" ht="30" customHeight="1" x14ac:dyDescent="0.25">
      <c r="A136" s="21" t="s">
        <v>4</v>
      </c>
      <c r="B136" s="37" t="s">
        <v>412</v>
      </c>
      <c r="C136" s="37"/>
      <c r="D136" s="37"/>
      <c r="E136" s="37"/>
    </row>
    <row r="137" spans="1:5" x14ac:dyDescent="0.25">
      <c r="A137" s="12" t="s">
        <v>413</v>
      </c>
      <c r="B137" s="13" t="s">
        <v>260</v>
      </c>
      <c r="C137" s="14" t="s">
        <v>7</v>
      </c>
      <c r="D137" s="15" t="s">
        <v>0</v>
      </c>
      <c r="E137" s="16">
        <f>D139</f>
        <v>6633.2</v>
      </c>
    </row>
    <row r="138" spans="1:5" x14ac:dyDescent="0.25">
      <c r="A138" s="49" t="s">
        <v>414</v>
      </c>
      <c r="B138" s="50"/>
      <c r="C138" s="51" t="s">
        <v>375</v>
      </c>
      <c r="D138" s="52"/>
      <c r="E138" s="52"/>
    </row>
    <row r="139" spans="1:5" x14ac:dyDescent="0.25">
      <c r="A139" s="21" t="s">
        <v>3</v>
      </c>
      <c r="B139" s="17">
        <v>5</v>
      </c>
      <c r="C139" s="18" t="s">
        <v>5</v>
      </c>
      <c r="D139" s="19">
        <v>6633.2</v>
      </c>
      <c r="E139" s="20" t="s">
        <v>6</v>
      </c>
    </row>
    <row r="140" spans="1:5" x14ac:dyDescent="0.25">
      <c r="A140" s="21" t="s">
        <v>2</v>
      </c>
      <c r="B140" s="20" t="s">
        <v>415</v>
      </c>
      <c r="C140" s="20"/>
      <c r="D140" s="20"/>
      <c r="E140" s="20"/>
    </row>
    <row r="141" spans="1:5" x14ac:dyDescent="0.25">
      <c r="A141" s="21" t="s">
        <v>1</v>
      </c>
      <c r="B141" s="20" t="s">
        <v>416</v>
      </c>
      <c r="C141" s="20"/>
      <c r="D141" s="20"/>
      <c r="E141" s="20"/>
    </row>
    <row r="142" spans="1:5" x14ac:dyDescent="0.25">
      <c r="A142" s="21" t="s">
        <v>4</v>
      </c>
      <c r="B142" s="37" t="s">
        <v>417</v>
      </c>
      <c r="C142" s="37"/>
      <c r="D142" s="37"/>
      <c r="E142" s="37"/>
    </row>
    <row r="143" spans="1:5" x14ac:dyDescent="0.25">
      <c r="A143" s="12" t="s">
        <v>418</v>
      </c>
      <c r="B143" s="13" t="s">
        <v>59</v>
      </c>
      <c r="C143" s="14" t="s">
        <v>60</v>
      </c>
      <c r="D143" s="15" t="s">
        <v>0</v>
      </c>
      <c r="E143" s="16">
        <f>D145+D155+D150</f>
        <v>5202</v>
      </c>
    </row>
    <row r="144" spans="1:5" x14ac:dyDescent="0.25">
      <c r="A144" s="49" t="s">
        <v>186</v>
      </c>
      <c r="B144" s="50"/>
      <c r="C144" s="51" t="s">
        <v>162</v>
      </c>
      <c r="D144" s="52"/>
      <c r="E144" s="52"/>
    </row>
    <row r="145" spans="1:5" x14ac:dyDescent="0.25">
      <c r="A145" s="21" t="s">
        <v>3</v>
      </c>
      <c r="B145" s="17">
        <v>5</v>
      </c>
      <c r="C145" s="18" t="s">
        <v>5</v>
      </c>
      <c r="D145" s="19">
        <v>1836</v>
      </c>
      <c r="E145" s="20" t="s">
        <v>39</v>
      </c>
    </row>
    <row r="146" spans="1:5" x14ac:dyDescent="0.25">
      <c r="A146" s="21" t="s">
        <v>2</v>
      </c>
      <c r="B146" s="20" t="s">
        <v>419</v>
      </c>
      <c r="C146" s="20"/>
      <c r="D146" s="20"/>
      <c r="E146" s="20"/>
    </row>
    <row r="147" spans="1:5" x14ac:dyDescent="0.25">
      <c r="A147" s="21" t="s">
        <v>1</v>
      </c>
      <c r="B147" s="20" t="s">
        <v>206</v>
      </c>
      <c r="C147" s="20"/>
      <c r="D147" s="20"/>
      <c r="E147" s="20"/>
    </row>
    <row r="148" spans="1:5" ht="29.25" customHeight="1" x14ac:dyDescent="0.25">
      <c r="A148" s="21" t="s">
        <v>4</v>
      </c>
      <c r="B148" s="54" t="s">
        <v>420</v>
      </c>
      <c r="C148" s="54"/>
      <c r="D148" s="54"/>
      <c r="E148" s="54"/>
    </row>
    <row r="149" spans="1:5" x14ac:dyDescent="0.25">
      <c r="A149" s="49" t="s">
        <v>189</v>
      </c>
      <c r="B149" s="50"/>
      <c r="C149" s="51" t="s">
        <v>375</v>
      </c>
      <c r="D149" s="52"/>
      <c r="E149" s="52"/>
    </row>
    <row r="150" spans="1:5" x14ac:dyDescent="0.25">
      <c r="A150" s="21" t="s">
        <v>3</v>
      </c>
      <c r="B150" s="17">
        <v>5</v>
      </c>
      <c r="C150" s="18" t="s">
        <v>5</v>
      </c>
      <c r="D150" s="19">
        <v>1836</v>
      </c>
      <c r="E150" s="20" t="s">
        <v>39</v>
      </c>
    </row>
    <row r="151" spans="1:5" x14ac:dyDescent="0.25">
      <c r="A151" s="21" t="s">
        <v>2</v>
      </c>
      <c r="B151" s="20" t="s">
        <v>419</v>
      </c>
      <c r="C151" s="20"/>
      <c r="D151" s="20"/>
      <c r="E151" s="20"/>
    </row>
    <row r="152" spans="1:5" x14ac:dyDescent="0.25">
      <c r="A152" s="21" t="s">
        <v>1</v>
      </c>
      <c r="B152" s="20" t="s">
        <v>206</v>
      </c>
      <c r="C152" s="20"/>
      <c r="D152" s="20"/>
      <c r="E152" s="20"/>
    </row>
    <row r="153" spans="1:5" ht="29.25" customHeight="1" x14ac:dyDescent="0.25">
      <c r="A153" s="21" t="s">
        <v>4</v>
      </c>
      <c r="B153" s="54" t="s">
        <v>420</v>
      </c>
      <c r="C153" s="54"/>
      <c r="D153" s="54"/>
      <c r="E153" s="54"/>
    </row>
    <row r="154" spans="1:5" x14ac:dyDescent="0.25">
      <c r="A154" s="49" t="s">
        <v>65</v>
      </c>
      <c r="B154" s="50"/>
      <c r="C154" s="51" t="s">
        <v>66</v>
      </c>
      <c r="D154" s="52"/>
      <c r="E154" s="52"/>
    </row>
    <row r="155" spans="1:5" x14ac:dyDescent="0.25">
      <c r="A155" s="21" t="s">
        <v>3</v>
      </c>
      <c r="B155" s="17">
        <v>5</v>
      </c>
      <c r="C155" s="18" t="s">
        <v>5</v>
      </c>
      <c r="D155" s="19">
        <v>1530</v>
      </c>
      <c r="E155" s="20" t="s">
        <v>39</v>
      </c>
    </row>
    <row r="156" spans="1:5" x14ac:dyDescent="0.25">
      <c r="A156" s="21" t="s">
        <v>2</v>
      </c>
      <c r="B156" s="20" t="s">
        <v>419</v>
      </c>
      <c r="C156" s="20"/>
      <c r="D156" s="20"/>
      <c r="E156" s="20"/>
    </row>
    <row r="157" spans="1:5" x14ac:dyDescent="0.25">
      <c r="A157" s="21" t="s">
        <v>1</v>
      </c>
      <c r="B157" s="20" t="s">
        <v>206</v>
      </c>
      <c r="C157" s="20"/>
      <c r="D157" s="20"/>
      <c r="E157" s="20"/>
    </row>
    <row r="158" spans="1:5" ht="30.75" customHeight="1" x14ac:dyDescent="0.25">
      <c r="A158" s="21" t="s">
        <v>4</v>
      </c>
      <c r="B158" s="54" t="s">
        <v>421</v>
      </c>
      <c r="C158" s="54"/>
      <c r="D158" s="54"/>
      <c r="E158" s="54"/>
    </row>
    <row r="159" spans="1:5" x14ac:dyDescent="0.25">
      <c r="A159" s="12" t="s">
        <v>422</v>
      </c>
      <c r="B159" s="13" t="s">
        <v>260</v>
      </c>
      <c r="C159" s="14" t="s">
        <v>7</v>
      </c>
      <c r="D159" s="15" t="s">
        <v>0</v>
      </c>
      <c r="E159" s="16">
        <f>D161</f>
        <v>8755</v>
      </c>
    </row>
    <row r="160" spans="1:5" x14ac:dyDescent="0.25">
      <c r="A160" s="49" t="s">
        <v>154</v>
      </c>
      <c r="B160" s="50"/>
      <c r="C160" s="51" t="s">
        <v>244</v>
      </c>
      <c r="D160" s="52"/>
      <c r="E160" s="52"/>
    </row>
    <row r="161" spans="1:5" x14ac:dyDescent="0.25">
      <c r="A161" s="21" t="s">
        <v>3</v>
      </c>
      <c r="B161" s="17">
        <v>5</v>
      </c>
      <c r="C161" s="18" t="s">
        <v>5</v>
      </c>
      <c r="D161" s="19">
        <v>8755</v>
      </c>
      <c r="E161" s="20" t="s">
        <v>6</v>
      </c>
    </row>
    <row r="162" spans="1:5" x14ac:dyDescent="0.25">
      <c r="A162" s="21" t="s">
        <v>2</v>
      </c>
      <c r="B162" s="20" t="s">
        <v>415</v>
      </c>
      <c r="C162" s="20"/>
      <c r="D162" s="20"/>
      <c r="E162" s="20"/>
    </row>
    <row r="163" spans="1:5" x14ac:dyDescent="0.25">
      <c r="A163" s="21" t="s">
        <v>1</v>
      </c>
      <c r="B163" s="20" t="s">
        <v>416</v>
      </c>
      <c r="C163" s="20"/>
      <c r="D163" s="20"/>
      <c r="E163" s="20"/>
    </row>
    <row r="164" spans="1:5" x14ac:dyDescent="0.25">
      <c r="A164" s="21" t="s">
        <v>4</v>
      </c>
      <c r="B164" s="37" t="s">
        <v>417</v>
      </c>
      <c r="C164" s="37"/>
      <c r="D164" s="37"/>
      <c r="E164" s="37"/>
    </row>
    <row r="165" spans="1:5" x14ac:dyDescent="0.25">
      <c r="A165" s="12" t="s">
        <v>423</v>
      </c>
      <c r="B165" s="13" t="s">
        <v>260</v>
      </c>
      <c r="C165" s="14" t="s">
        <v>36</v>
      </c>
      <c r="D165" s="15" t="s">
        <v>0</v>
      </c>
      <c r="E165" s="16">
        <f>D167+D172</f>
        <v>2920</v>
      </c>
    </row>
    <row r="166" spans="1:5" x14ac:dyDescent="0.25">
      <c r="A166" s="49" t="s">
        <v>424</v>
      </c>
      <c r="B166" s="50"/>
      <c r="C166" s="51" t="s">
        <v>425</v>
      </c>
      <c r="D166" s="52"/>
      <c r="E166" s="52"/>
    </row>
    <row r="167" spans="1:5" x14ac:dyDescent="0.25">
      <c r="A167" s="21" t="s">
        <v>3</v>
      </c>
      <c r="B167" s="17">
        <v>2.5</v>
      </c>
      <c r="C167" s="18" t="s">
        <v>5</v>
      </c>
      <c r="D167" s="19">
        <v>1460</v>
      </c>
      <c r="E167" s="20" t="s">
        <v>6</v>
      </c>
    </row>
    <row r="168" spans="1:5" x14ac:dyDescent="0.25">
      <c r="A168" s="21" t="s">
        <v>2</v>
      </c>
      <c r="B168" s="20" t="s">
        <v>426</v>
      </c>
      <c r="C168" s="20"/>
      <c r="D168" s="20"/>
      <c r="E168" s="20"/>
    </row>
    <row r="169" spans="1:5" x14ac:dyDescent="0.25">
      <c r="A169" s="21" t="s">
        <v>1</v>
      </c>
      <c r="B169" s="20" t="s">
        <v>280</v>
      </c>
      <c r="C169" s="20"/>
      <c r="D169" s="20"/>
      <c r="E169" s="20"/>
    </row>
    <row r="170" spans="1:5" ht="21" customHeight="1" x14ac:dyDescent="0.25">
      <c r="A170" s="21" t="s">
        <v>4</v>
      </c>
      <c r="B170" s="37" t="s">
        <v>442</v>
      </c>
      <c r="C170" s="37"/>
      <c r="D170" s="37"/>
      <c r="E170" s="37"/>
    </row>
    <row r="171" spans="1:5" x14ac:dyDescent="0.25">
      <c r="A171" s="49" t="s">
        <v>428</v>
      </c>
      <c r="B171" s="50"/>
      <c r="C171" s="51" t="s">
        <v>375</v>
      </c>
      <c r="D171" s="52"/>
      <c r="E171" s="52"/>
    </row>
    <row r="172" spans="1:5" x14ac:dyDescent="0.25">
      <c r="A172" s="21" t="s">
        <v>3</v>
      </c>
      <c r="B172" s="17">
        <v>2.5</v>
      </c>
      <c r="C172" s="18" t="s">
        <v>5</v>
      </c>
      <c r="D172" s="19">
        <v>1460</v>
      </c>
      <c r="E172" s="20" t="s">
        <v>6</v>
      </c>
    </row>
    <row r="173" spans="1:5" x14ac:dyDescent="0.25">
      <c r="A173" s="21" t="s">
        <v>2</v>
      </c>
      <c r="B173" s="20" t="s">
        <v>426</v>
      </c>
      <c r="C173" s="20"/>
      <c r="D173" s="20"/>
      <c r="E173" s="20"/>
    </row>
    <row r="174" spans="1:5" x14ac:dyDescent="0.25">
      <c r="A174" s="21" t="s">
        <v>1</v>
      </c>
      <c r="B174" s="20" t="s">
        <v>280</v>
      </c>
      <c r="C174" s="20"/>
      <c r="D174" s="20"/>
      <c r="E174" s="20"/>
    </row>
    <row r="175" spans="1:5" x14ac:dyDescent="0.25">
      <c r="A175" s="21" t="s">
        <v>4</v>
      </c>
      <c r="B175" s="37" t="s">
        <v>442</v>
      </c>
      <c r="C175" s="37"/>
      <c r="D175" s="37"/>
      <c r="E175" s="37"/>
    </row>
    <row r="176" spans="1:5" x14ac:dyDescent="0.25">
      <c r="A176" s="12" t="s">
        <v>429</v>
      </c>
      <c r="B176" s="13" t="s">
        <v>151</v>
      </c>
      <c r="C176" s="14" t="s">
        <v>7</v>
      </c>
      <c r="D176" s="15" t="s">
        <v>0</v>
      </c>
      <c r="E176" s="16">
        <f>D178</f>
        <v>1460</v>
      </c>
    </row>
    <row r="177" spans="1:5" x14ac:dyDescent="0.25">
      <c r="A177" s="49" t="s">
        <v>430</v>
      </c>
      <c r="B177" s="50"/>
      <c r="C177" s="51" t="s">
        <v>375</v>
      </c>
      <c r="D177" s="52"/>
      <c r="E177" s="52"/>
    </row>
    <row r="178" spans="1:5" x14ac:dyDescent="0.25">
      <c r="A178" s="21" t="s">
        <v>3</v>
      </c>
      <c r="B178" s="17">
        <v>2.5</v>
      </c>
      <c r="C178" s="18" t="s">
        <v>5</v>
      </c>
      <c r="D178" s="19">
        <v>1460</v>
      </c>
      <c r="E178" s="20" t="s">
        <v>6</v>
      </c>
    </row>
    <row r="179" spans="1:5" x14ac:dyDescent="0.25">
      <c r="A179" s="21" t="s">
        <v>2</v>
      </c>
      <c r="B179" s="20" t="s">
        <v>431</v>
      </c>
      <c r="C179" s="20"/>
      <c r="D179" s="20"/>
      <c r="E179" s="20"/>
    </row>
    <row r="180" spans="1:5" x14ac:dyDescent="0.25">
      <c r="A180" s="21" t="s">
        <v>1</v>
      </c>
      <c r="B180" s="20" t="s">
        <v>23</v>
      </c>
      <c r="C180" s="20"/>
      <c r="D180" s="20"/>
      <c r="E180" s="20"/>
    </row>
    <row r="181" spans="1:5" x14ac:dyDescent="0.25">
      <c r="A181" s="21" t="s">
        <v>4</v>
      </c>
      <c r="B181" s="37" t="s">
        <v>432</v>
      </c>
      <c r="C181" s="37"/>
      <c r="D181" s="37"/>
      <c r="E181" s="37"/>
    </row>
    <row r="182" spans="1:5" x14ac:dyDescent="0.25">
      <c r="A182" s="12" t="s">
        <v>433</v>
      </c>
      <c r="B182" s="13" t="s">
        <v>169</v>
      </c>
      <c r="C182" s="14" t="s">
        <v>170</v>
      </c>
      <c r="D182" s="15" t="s">
        <v>0</v>
      </c>
      <c r="E182" s="16">
        <f>D199+D194+D189+D184</f>
        <v>7038</v>
      </c>
    </row>
    <row r="183" spans="1:5" x14ac:dyDescent="0.25">
      <c r="A183" s="49" t="s">
        <v>434</v>
      </c>
      <c r="B183" s="50"/>
      <c r="C183" s="51" t="s">
        <v>375</v>
      </c>
      <c r="D183" s="52"/>
      <c r="E183" s="52"/>
    </row>
    <row r="184" spans="1:5" x14ac:dyDescent="0.25">
      <c r="A184" s="21" t="s">
        <v>3</v>
      </c>
      <c r="B184" s="17">
        <v>5</v>
      </c>
      <c r="C184" s="18" t="s">
        <v>5</v>
      </c>
      <c r="D184" s="19">
        <v>1836</v>
      </c>
      <c r="E184" s="20" t="s">
        <v>39</v>
      </c>
    </row>
    <row r="185" spans="1:5" x14ac:dyDescent="0.25">
      <c r="A185" s="21" t="s">
        <v>2</v>
      </c>
      <c r="B185" s="20" t="s">
        <v>435</v>
      </c>
      <c r="C185" s="20"/>
      <c r="D185" s="20"/>
      <c r="E185" s="20"/>
    </row>
    <row r="186" spans="1:5" x14ac:dyDescent="0.25">
      <c r="A186" s="21" t="s">
        <v>1</v>
      </c>
      <c r="B186" s="20" t="s">
        <v>436</v>
      </c>
      <c r="C186" s="20"/>
      <c r="D186" s="20"/>
      <c r="E186" s="20"/>
    </row>
    <row r="187" spans="1:5" x14ac:dyDescent="0.25">
      <c r="A187" s="21" t="s">
        <v>4</v>
      </c>
      <c r="B187" s="37" t="s">
        <v>437</v>
      </c>
      <c r="C187" s="37"/>
      <c r="D187" s="37"/>
      <c r="E187" s="37"/>
    </row>
    <row r="188" spans="1:5" x14ac:dyDescent="0.25">
      <c r="A188" s="49" t="s">
        <v>438</v>
      </c>
      <c r="B188" s="50"/>
      <c r="C188" s="51" t="s">
        <v>375</v>
      </c>
      <c r="D188" s="52"/>
      <c r="E188" s="52"/>
    </row>
    <row r="189" spans="1:5" x14ac:dyDescent="0.25">
      <c r="A189" s="21" t="s">
        <v>3</v>
      </c>
      <c r="B189" s="17">
        <v>5</v>
      </c>
      <c r="C189" s="18" t="s">
        <v>5</v>
      </c>
      <c r="D189" s="19">
        <v>1836</v>
      </c>
      <c r="E189" s="20" t="s">
        <v>39</v>
      </c>
    </row>
    <row r="190" spans="1:5" x14ac:dyDescent="0.25">
      <c r="A190" s="21" t="s">
        <v>2</v>
      </c>
      <c r="B190" s="20" t="s">
        <v>435</v>
      </c>
      <c r="C190" s="20"/>
      <c r="D190" s="20"/>
      <c r="E190" s="20"/>
    </row>
    <row r="191" spans="1:5" x14ac:dyDescent="0.25">
      <c r="A191" s="21" t="s">
        <v>1</v>
      </c>
      <c r="B191" s="20" t="s">
        <v>436</v>
      </c>
      <c r="C191" s="20"/>
      <c r="D191" s="20"/>
      <c r="E191" s="20"/>
    </row>
    <row r="192" spans="1:5" x14ac:dyDescent="0.25">
      <c r="A192" s="21" t="s">
        <v>4</v>
      </c>
      <c r="B192" s="37" t="s">
        <v>437</v>
      </c>
      <c r="C192" s="37"/>
      <c r="D192" s="37"/>
      <c r="E192" s="37"/>
    </row>
    <row r="193" spans="1:5" x14ac:dyDescent="0.25">
      <c r="A193" s="49" t="s">
        <v>296</v>
      </c>
      <c r="B193" s="50"/>
      <c r="C193" s="51" t="s">
        <v>375</v>
      </c>
      <c r="D193" s="52"/>
      <c r="E193" s="52"/>
    </row>
    <row r="194" spans="1:5" x14ac:dyDescent="0.25">
      <c r="A194" s="21" t="s">
        <v>3</v>
      </c>
      <c r="B194" s="17">
        <v>5</v>
      </c>
      <c r="C194" s="18" t="s">
        <v>5</v>
      </c>
      <c r="D194" s="19">
        <v>1836</v>
      </c>
      <c r="E194" s="20" t="s">
        <v>39</v>
      </c>
    </row>
    <row r="195" spans="1:5" x14ac:dyDescent="0.25">
      <c r="A195" s="21" t="s">
        <v>2</v>
      </c>
      <c r="B195" s="20" t="s">
        <v>435</v>
      </c>
      <c r="C195" s="20"/>
      <c r="D195" s="20"/>
      <c r="E195" s="20"/>
    </row>
    <row r="196" spans="1:5" x14ac:dyDescent="0.25">
      <c r="A196" s="21" t="s">
        <v>1</v>
      </c>
      <c r="B196" s="20" t="s">
        <v>436</v>
      </c>
      <c r="C196" s="20"/>
      <c r="D196" s="20"/>
      <c r="E196" s="20"/>
    </row>
    <row r="197" spans="1:5" x14ac:dyDescent="0.25">
      <c r="A197" s="21" t="s">
        <v>4</v>
      </c>
      <c r="B197" s="37" t="s">
        <v>437</v>
      </c>
      <c r="C197" s="37"/>
      <c r="D197" s="37"/>
      <c r="E197" s="37"/>
    </row>
    <row r="198" spans="1:5" x14ac:dyDescent="0.25">
      <c r="A198" s="49" t="s">
        <v>207</v>
      </c>
      <c r="B198" s="50"/>
      <c r="C198" s="51" t="s">
        <v>127</v>
      </c>
      <c r="D198" s="52"/>
      <c r="E198" s="52"/>
    </row>
    <row r="199" spans="1:5" x14ac:dyDescent="0.25">
      <c r="A199" s="21" t="s">
        <v>3</v>
      </c>
      <c r="B199" s="17">
        <v>5</v>
      </c>
      <c r="C199" s="18" t="s">
        <v>5</v>
      </c>
      <c r="D199" s="19">
        <v>1530</v>
      </c>
      <c r="E199" s="20" t="s">
        <v>39</v>
      </c>
    </row>
    <row r="200" spans="1:5" x14ac:dyDescent="0.25">
      <c r="A200" s="21" t="s">
        <v>2</v>
      </c>
      <c r="B200" s="20" t="s">
        <v>435</v>
      </c>
      <c r="C200" s="20"/>
      <c r="D200" s="20"/>
      <c r="E200" s="20"/>
    </row>
    <row r="201" spans="1:5" x14ac:dyDescent="0.25">
      <c r="A201" s="21" t="s">
        <v>1</v>
      </c>
      <c r="B201" s="20" t="s">
        <v>436</v>
      </c>
      <c r="C201" s="20"/>
      <c r="D201" s="20"/>
      <c r="E201" s="20"/>
    </row>
    <row r="202" spans="1:5" x14ac:dyDescent="0.25">
      <c r="A202" s="21" t="s">
        <v>4</v>
      </c>
      <c r="B202" s="37" t="s">
        <v>439</v>
      </c>
      <c r="C202" s="37"/>
      <c r="D202" s="37"/>
      <c r="E202" s="37"/>
    </row>
    <row r="203" spans="1:5" x14ac:dyDescent="0.25">
      <c r="A203" s="12" t="s">
        <v>440</v>
      </c>
      <c r="B203" s="13" t="s">
        <v>265</v>
      </c>
      <c r="C203" s="14" t="s">
        <v>7</v>
      </c>
      <c r="D203" s="15" t="s">
        <v>0</v>
      </c>
      <c r="E203" s="16">
        <f>D210+D205</f>
        <v>2756</v>
      </c>
    </row>
    <row r="204" spans="1:5" x14ac:dyDescent="0.25">
      <c r="A204" s="49" t="s">
        <v>54</v>
      </c>
      <c r="B204" s="50"/>
      <c r="C204" s="51" t="s">
        <v>55</v>
      </c>
      <c r="D204" s="52"/>
      <c r="E204" s="52"/>
    </row>
    <row r="205" spans="1:5" x14ac:dyDescent="0.25">
      <c r="A205" s="21" t="s">
        <v>3</v>
      </c>
      <c r="B205" s="17">
        <v>2</v>
      </c>
      <c r="C205" s="18" t="s">
        <v>5</v>
      </c>
      <c r="D205" s="19">
        <v>1588</v>
      </c>
      <c r="E205" s="20" t="s">
        <v>6</v>
      </c>
    </row>
    <row r="206" spans="1:5" x14ac:dyDescent="0.25">
      <c r="A206" s="21" t="s">
        <v>2</v>
      </c>
      <c r="B206" s="20" t="s">
        <v>441</v>
      </c>
      <c r="C206" s="20"/>
      <c r="D206" s="20"/>
      <c r="E206" s="20"/>
    </row>
    <row r="207" spans="1:5" x14ac:dyDescent="0.25">
      <c r="A207" s="21" t="s">
        <v>1</v>
      </c>
      <c r="B207" s="20" t="s">
        <v>280</v>
      </c>
      <c r="C207" s="20"/>
      <c r="D207" s="20"/>
      <c r="E207" s="20"/>
    </row>
    <row r="208" spans="1:5" ht="30" customHeight="1" x14ac:dyDescent="0.25">
      <c r="A208" s="21" t="s">
        <v>4</v>
      </c>
      <c r="B208" s="37" t="s">
        <v>443</v>
      </c>
      <c r="C208" s="37"/>
      <c r="D208" s="37"/>
      <c r="E208" s="37"/>
    </row>
    <row r="209" spans="1:5" x14ac:dyDescent="0.25">
      <c r="A209" s="49" t="s">
        <v>469</v>
      </c>
      <c r="B209" s="50"/>
      <c r="C209" s="51" t="s">
        <v>470</v>
      </c>
      <c r="D209" s="52"/>
      <c r="E209" s="52"/>
    </row>
    <row r="210" spans="1:5" x14ac:dyDescent="0.25">
      <c r="A210" s="21" t="s">
        <v>3</v>
      </c>
      <c r="B210" s="17">
        <v>2</v>
      </c>
      <c r="C210" s="18" t="s">
        <v>5</v>
      </c>
      <c r="D210" s="19">
        <v>1168</v>
      </c>
      <c r="E210" s="20" t="s">
        <v>6</v>
      </c>
    </row>
    <row r="211" spans="1:5" x14ac:dyDescent="0.25">
      <c r="A211" s="21" t="s">
        <v>2</v>
      </c>
      <c r="B211" s="20" t="s">
        <v>441</v>
      </c>
      <c r="C211" s="20"/>
      <c r="D211" s="20"/>
      <c r="E211" s="20"/>
    </row>
    <row r="212" spans="1:5" x14ac:dyDescent="0.25">
      <c r="A212" s="21" t="s">
        <v>1</v>
      </c>
      <c r="B212" s="20" t="s">
        <v>280</v>
      </c>
      <c r="C212" s="20"/>
      <c r="D212" s="20"/>
      <c r="E212" s="20"/>
    </row>
    <row r="213" spans="1:5" ht="29.25" customHeight="1" x14ac:dyDescent="0.25">
      <c r="A213" s="21" t="s">
        <v>4</v>
      </c>
      <c r="B213" s="37" t="s">
        <v>443</v>
      </c>
      <c r="C213" s="37"/>
      <c r="D213" s="37"/>
      <c r="E213" s="37"/>
    </row>
    <row r="214" spans="1:5" x14ac:dyDescent="0.25">
      <c r="A214" s="12" t="s">
        <v>444</v>
      </c>
      <c r="B214" s="13" t="s">
        <v>260</v>
      </c>
      <c r="C214" s="14" t="s">
        <v>7</v>
      </c>
      <c r="D214" s="15" t="s">
        <v>0</v>
      </c>
      <c r="E214" s="16">
        <f>D216</f>
        <v>8861.25</v>
      </c>
    </row>
    <row r="215" spans="1:5" x14ac:dyDescent="0.25">
      <c r="A215" s="49" t="s">
        <v>320</v>
      </c>
      <c r="B215" s="50"/>
      <c r="C215" s="51" t="s">
        <v>47</v>
      </c>
      <c r="D215" s="52"/>
      <c r="E215" s="52"/>
    </row>
    <row r="216" spans="1:5" x14ac:dyDescent="0.25">
      <c r="A216" s="21" t="s">
        <v>3</v>
      </c>
      <c r="B216" s="17">
        <v>5</v>
      </c>
      <c r="C216" s="18" t="s">
        <v>5</v>
      </c>
      <c r="D216" s="19">
        <v>8861.25</v>
      </c>
      <c r="E216" s="20" t="s">
        <v>6</v>
      </c>
    </row>
    <row r="217" spans="1:5" x14ac:dyDescent="0.25">
      <c r="A217" s="21" t="s">
        <v>2</v>
      </c>
      <c r="B217" s="20" t="s">
        <v>415</v>
      </c>
      <c r="C217" s="20"/>
      <c r="D217" s="20"/>
      <c r="E217" s="20"/>
    </row>
    <row r="218" spans="1:5" x14ac:dyDescent="0.25">
      <c r="A218" s="21" t="s">
        <v>1</v>
      </c>
      <c r="B218" s="20" t="s">
        <v>416</v>
      </c>
      <c r="C218" s="20"/>
      <c r="D218" s="20"/>
      <c r="E218" s="20"/>
    </row>
    <row r="219" spans="1:5" x14ac:dyDescent="0.25">
      <c r="A219" s="21" t="s">
        <v>4</v>
      </c>
      <c r="B219" s="37" t="s">
        <v>417</v>
      </c>
      <c r="C219" s="37"/>
      <c r="D219" s="37"/>
      <c r="E219" s="37"/>
    </row>
    <row r="220" spans="1:5" x14ac:dyDescent="0.25">
      <c r="A220" s="12" t="s">
        <v>445</v>
      </c>
      <c r="B220" s="13" t="s">
        <v>265</v>
      </c>
      <c r="C220" s="14" t="s">
        <v>7</v>
      </c>
      <c r="D220" s="15" t="s">
        <v>0</v>
      </c>
      <c r="E220" s="16">
        <f>D222</f>
        <v>1224</v>
      </c>
    </row>
    <row r="221" spans="1:5" x14ac:dyDescent="0.25">
      <c r="A221" s="49" t="s">
        <v>299</v>
      </c>
      <c r="B221" s="50"/>
      <c r="C221" s="51" t="s">
        <v>38</v>
      </c>
      <c r="D221" s="52"/>
      <c r="E221" s="52"/>
    </row>
    <row r="222" spans="1:5" x14ac:dyDescent="0.25">
      <c r="A222" s="21" t="s">
        <v>3</v>
      </c>
      <c r="B222" s="17">
        <v>4</v>
      </c>
      <c r="C222" s="18" t="s">
        <v>5</v>
      </c>
      <c r="D222" s="19">
        <v>1224</v>
      </c>
      <c r="E222" s="20" t="s">
        <v>6</v>
      </c>
    </row>
    <row r="223" spans="1:5" x14ac:dyDescent="0.25">
      <c r="A223" s="21" t="s">
        <v>2</v>
      </c>
      <c r="B223" s="20" t="s">
        <v>446</v>
      </c>
      <c r="C223" s="20"/>
      <c r="D223" s="20"/>
      <c r="E223" s="20"/>
    </row>
    <row r="224" spans="1:5" x14ac:dyDescent="0.25">
      <c r="A224" s="21" t="s">
        <v>1</v>
      </c>
      <c r="B224" s="20" t="s">
        <v>251</v>
      </c>
      <c r="C224" s="20"/>
      <c r="D224" s="20"/>
      <c r="E224" s="20"/>
    </row>
    <row r="225" spans="1:5" x14ac:dyDescent="0.25">
      <c r="A225" s="21" t="s">
        <v>4</v>
      </c>
      <c r="B225" s="37" t="s">
        <v>447</v>
      </c>
      <c r="C225" s="37"/>
      <c r="D225" s="37"/>
      <c r="E225" s="37"/>
    </row>
    <row r="226" spans="1:5" x14ac:dyDescent="0.25">
      <c r="A226" s="12" t="s">
        <v>448</v>
      </c>
      <c r="B226" s="13" t="s">
        <v>449</v>
      </c>
      <c r="C226" s="14" t="s">
        <v>7</v>
      </c>
      <c r="D226" s="15" t="s">
        <v>0</v>
      </c>
      <c r="E226" s="16">
        <f>D228</f>
        <v>2779</v>
      </c>
    </row>
    <row r="227" spans="1:5" x14ac:dyDescent="0.25">
      <c r="A227" s="49" t="s">
        <v>54</v>
      </c>
      <c r="B227" s="50"/>
      <c r="C227" s="51" t="s">
        <v>55</v>
      </c>
      <c r="D227" s="52"/>
      <c r="E227" s="52"/>
    </row>
    <row r="228" spans="1:5" x14ac:dyDescent="0.25">
      <c r="A228" s="21" t="s">
        <v>3</v>
      </c>
      <c r="B228" s="17">
        <v>3.5</v>
      </c>
      <c r="C228" s="18" t="s">
        <v>5</v>
      </c>
      <c r="D228" s="19">
        <v>2779</v>
      </c>
      <c r="E228" s="20" t="s">
        <v>6</v>
      </c>
    </row>
    <row r="229" spans="1:5" x14ac:dyDescent="0.25">
      <c r="A229" s="21" t="s">
        <v>2</v>
      </c>
      <c r="B229" s="20" t="s">
        <v>450</v>
      </c>
      <c r="C229" s="20"/>
      <c r="D229" s="20"/>
      <c r="E229" s="20"/>
    </row>
    <row r="230" spans="1:5" x14ac:dyDescent="0.25">
      <c r="A230" s="21" t="s">
        <v>1</v>
      </c>
      <c r="B230" s="20" t="s">
        <v>451</v>
      </c>
      <c r="C230" s="20"/>
      <c r="D230" s="20"/>
      <c r="E230" s="20"/>
    </row>
    <row r="231" spans="1:5" x14ac:dyDescent="0.25">
      <c r="A231" s="21" t="s">
        <v>4</v>
      </c>
      <c r="B231" s="37" t="s">
        <v>452</v>
      </c>
      <c r="C231" s="37"/>
      <c r="D231" s="37"/>
      <c r="E231" s="37"/>
    </row>
    <row r="232" spans="1:5" x14ac:dyDescent="0.25">
      <c r="A232" s="12" t="s">
        <v>453</v>
      </c>
      <c r="B232" s="13" t="s">
        <v>144</v>
      </c>
      <c r="C232" s="14" t="s">
        <v>60</v>
      </c>
      <c r="D232" s="15" t="s">
        <v>0</v>
      </c>
      <c r="E232" s="16">
        <f>D244+D239+D234</f>
        <v>1040.4000000000001</v>
      </c>
    </row>
    <row r="233" spans="1:5" x14ac:dyDescent="0.25">
      <c r="A233" s="49" t="s">
        <v>454</v>
      </c>
      <c r="B233" s="50"/>
      <c r="C233" s="51" t="s">
        <v>375</v>
      </c>
      <c r="D233" s="52"/>
      <c r="E233" s="52"/>
    </row>
    <row r="234" spans="1:5" x14ac:dyDescent="0.25">
      <c r="A234" s="21" t="s">
        <v>3</v>
      </c>
      <c r="B234" s="17">
        <v>1</v>
      </c>
      <c r="C234" s="18" t="s">
        <v>5</v>
      </c>
      <c r="D234" s="19">
        <v>367.2</v>
      </c>
      <c r="E234" s="20" t="s">
        <v>39</v>
      </c>
    </row>
    <row r="235" spans="1:5" x14ac:dyDescent="0.25">
      <c r="A235" s="21" t="s">
        <v>2</v>
      </c>
      <c r="B235" s="20" t="s">
        <v>455</v>
      </c>
      <c r="C235" s="20"/>
      <c r="D235" s="20"/>
      <c r="E235" s="20"/>
    </row>
    <row r="236" spans="1:5" x14ac:dyDescent="0.25">
      <c r="A236" s="21" t="s">
        <v>1</v>
      </c>
      <c r="B236" s="20" t="s">
        <v>456</v>
      </c>
      <c r="C236" s="20"/>
      <c r="D236" s="20"/>
      <c r="E236" s="20"/>
    </row>
    <row r="237" spans="1:5" x14ac:dyDescent="0.25">
      <c r="A237" s="21" t="s">
        <v>4</v>
      </c>
      <c r="B237" s="37" t="s">
        <v>457</v>
      </c>
      <c r="C237" s="37"/>
      <c r="D237" s="37"/>
      <c r="E237" s="37"/>
    </row>
    <row r="238" spans="1:5" x14ac:dyDescent="0.25">
      <c r="A238" s="49" t="s">
        <v>458</v>
      </c>
      <c r="B238" s="50"/>
      <c r="C238" s="51" t="s">
        <v>375</v>
      </c>
      <c r="D238" s="52"/>
      <c r="E238" s="52"/>
    </row>
    <row r="239" spans="1:5" x14ac:dyDescent="0.25">
      <c r="A239" s="21" t="s">
        <v>3</v>
      </c>
      <c r="B239" s="17">
        <v>1</v>
      </c>
      <c r="C239" s="18" t="s">
        <v>5</v>
      </c>
      <c r="D239" s="19">
        <v>367.2</v>
      </c>
      <c r="E239" s="20" t="s">
        <v>39</v>
      </c>
    </row>
    <row r="240" spans="1:5" x14ac:dyDescent="0.25">
      <c r="A240" s="21" t="s">
        <v>2</v>
      </c>
      <c r="B240" s="20" t="s">
        <v>455</v>
      </c>
      <c r="C240" s="20"/>
      <c r="D240" s="20"/>
      <c r="E240" s="20"/>
    </row>
    <row r="241" spans="1:5" x14ac:dyDescent="0.25">
      <c r="A241" s="21" t="s">
        <v>1</v>
      </c>
      <c r="B241" s="20" t="s">
        <v>456</v>
      </c>
      <c r="C241" s="20"/>
      <c r="D241" s="20"/>
      <c r="E241" s="20"/>
    </row>
    <row r="242" spans="1:5" x14ac:dyDescent="0.25">
      <c r="A242" s="21" t="s">
        <v>4</v>
      </c>
      <c r="B242" s="37" t="s">
        <v>457</v>
      </c>
      <c r="C242" s="37"/>
      <c r="D242" s="37"/>
      <c r="E242" s="37"/>
    </row>
    <row r="243" spans="1:5" x14ac:dyDescent="0.25">
      <c r="A243" s="49" t="s">
        <v>65</v>
      </c>
      <c r="B243" s="50"/>
      <c r="C243" s="51" t="s">
        <v>66</v>
      </c>
      <c r="D243" s="52"/>
      <c r="E243" s="52"/>
    </row>
    <row r="244" spans="1:5" x14ac:dyDescent="0.25">
      <c r="A244" s="21" t="s">
        <v>3</v>
      </c>
      <c r="B244" s="17">
        <v>1</v>
      </c>
      <c r="C244" s="18" t="s">
        <v>5</v>
      </c>
      <c r="D244" s="19">
        <v>306</v>
      </c>
      <c r="E244" s="20" t="s">
        <v>39</v>
      </c>
    </row>
    <row r="245" spans="1:5" x14ac:dyDescent="0.25">
      <c r="A245" s="21" t="s">
        <v>2</v>
      </c>
      <c r="B245" s="20" t="s">
        <v>455</v>
      </c>
      <c r="C245" s="20"/>
      <c r="D245" s="20"/>
      <c r="E245" s="20"/>
    </row>
    <row r="246" spans="1:5" x14ac:dyDescent="0.25">
      <c r="A246" s="21" t="s">
        <v>1</v>
      </c>
      <c r="B246" s="20" t="s">
        <v>456</v>
      </c>
      <c r="C246" s="20"/>
      <c r="D246" s="20"/>
      <c r="E246" s="20"/>
    </row>
    <row r="247" spans="1:5" ht="30" customHeight="1" x14ac:dyDescent="0.25">
      <c r="A247" s="21" t="s">
        <v>4</v>
      </c>
      <c r="B247" s="37" t="s">
        <v>459</v>
      </c>
      <c r="C247" s="37"/>
      <c r="D247" s="37"/>
      <c r="E247" s="37"/>
    </row>
    <row r="248" spans="1:5" x14ac:dyDescent="0.25">
      <c r="A248" s="12" t="s">
        <v>460</v>
      </c>
      <c r="B248" s="13" t="s">
        <v>45</v>
      </c>
      <c r="C248" s="14" t="s">
        <v>60</v>
      </c>
      <c r="D248" s="15" t="s">
        <v>0</v>
      </c>
      <c r="E248" s="16">
        <f>D250+D255+D260</f>
        <v>3504</v>
      </c>
    </row>
    <row r="249" spans="1:5" x14ac:dyDescent="0.25">
      <c r="A249" s="49" t="s">
        <v>424</v>
      </c>
      <c r="B249" s="50"/>
      <c r="C249" s="51" t="s">
        <v>255</v>
      </c>
      <c r="D249" s="52"/>
      <c r="E249" s="52"/>
    </row>
    <row r="250" spans="1:5" x14ac:dyDescent="0.25">
      <c r="A250" s="21" t="s">
        <v>3</v>
      </c>
      <c r="B250" s="17">
        <v>3</v>
      </c>
      <c r="C250" s="18" t="s">
        <v>5</v>
      </c>
      <c r="D250" s="19">
        <v>1168</v>
      </c>
      <c r="E250" s="20" t="s">
        <v>6</v>
      </c>
    </row>
    <row r="251" spans="1:5" x14ac:dyDescent="0.25">
      <c r="A251" s="21" t="s">
        <v>2</v>
      </c>
      <c r="B251" s="20" t="s">
        <v>461</v>
      </c>
      <c r="C251" s="20"/>
      <c r="D251" s="20"/>
      <c r="E251" s="20"/>
    </row>
    <row r="252" spans="1:5" x14ac:dyDescent="0.25">
      <c r="A252" s="21" t="s">
        <v>1</v>
      </c>
      <c r="B252" s="20" t="s">
        <v>23</v>
      </c>
      <c r="C252" s="20"/>
      <c r="D252" s="20"/>
      <c r="E252" s="20"/>
    </row>
    <row r="253" spans="1:5" x14ac:dyDescent="0.25">
      <c r="A253" s="21" t="s">
        <v>4</v>
      </c>
      <c r="B253" s="37" t="s">
        <v>427</v>
      </c>
      <c r="C253" s="37"/>
      <c r="D253" s="37"/>
      <c r="E253" s="37"/>
    </row>
    <row r="254" spans="1:5" x14ac:dyDescent="0.25">
      <c r="A254" s="49" t="s">
        <v>428</v>
      </c>
      <c r="B254" s="50"/>
      <c r="C254" s="51" t="s">
        <v>38</v>
      </c>
      <c r="D254" s="52"/>
      <c r="E254" s="52"/>
    </row>
    <row r="255" spans="1:5" x14ac:dyDescent="0.25">
      <c r="A255" s="21" t="s">
        <v>3</v>
      </c>
      <c r="B255" s="17">
        <v>3</v>
      </c>
      <c r="C255" s="18" t="s">
        <v>5</v>
      </c>
      <c r="D255" s="19">
        <v>1168</v>
      </c>
      <c r="E255" s="20" t="s">
        <v>6</v>
      </c>
    </row>
    <row r="256" spans="1:5" x14ac:dyDescent="0.25">
      <c r="A256" s="21" t="s">
        <v>2</v>
      </c>
      <c r="B256" s="20" t="s">
        <v>461</v>
      </c>
      <c r="C256" s="20"/>
      <c r="D256" s="20"/>
      <c r="E256" s="20"/>
    </row>
    <row r="257" spans="1:5" x14ac:dyDescent="0.25">
      <c r="A257" s="21" t="s">
        <v>1</v>
      </c>
      <c r="B257" s="20" t="s">
        <v>23</v>
      </c>
      <c r="C257" s="20"/>
      <c r="D257" s="20"/>
      <c r="E257" s="20"/>
    </row>
    <row r="258" spans="1:5" x14ac:dyDescent="0.25">
      <c r="A258" s="21" t="s">
        <v>4</v>
      </c>
      <c r="B258" s="37" t="s">
        <v>427</v>
      </c>
      <c r="C258" s="37"/>
      <c r="D258" s="37"/>
      <c r="E258" s="37"/>
    </row>
    <row r="259" spans="1:5" x14ac:dyDescent="0.25">
      <c r="A259" s="49" t="s">
        <v>462</v>
      </c>
      <c r="B259" s="50"/>
      <c r="C259" s="51" t="s">
        <v>38</v>
      </c>
      <c r="D259" s="52"/>
      <c r="E259" s="52"/>
    </row>
    <row r="260" spans="1:5" x14ac:dyDescent="0.25">
      <c r="A260" s="21" t="s">
        <v>3</v>
      </c>
      <c r="B260" s="17">
        <v>3</v>
      </c>
      <c r="C260" s="18" t="s">
        <v>5</v>
      </c>
      <c r="D260" s="19">
        <v>1168</v>
      </c>
      <c r="E260" s="20" t="s">
        <v>6</v>
      </c>
    </row>
    <row r="261" spans="1:5" x14ac:dyDescent="0.25">
      <c r="A261" s="21" t="s">
        <v>2</v>
      </c>
      <c r="B261" s="20" t="s">
        <v>461</v>
      </c>
      <c r="C261" s="20"/>
      <c r="D261" s="20"/>
      <c r="E261" s="20"/>
    </row>
    <row r="262" spans="1:5" x14ac:dyDescent="0.25">
      <c r="A262" s="21" t="s">
        <v>1</v>
      </c>
      <c r="B262" s="20" t="s">
        <v>23</v>
      </c>
      <c r="C262" s="20"/>
      <c r="D262" s="20"/>
      <c r="E262" s="20"/>
    </row>
    <row r="263" spans="1:5" x14ac:dyDescent="0.25">
      <c r="A263" s="21" t="s">
        <v>4</v>
      </c>
      <c r="B263" s="37" t="s">
        <v>427</v>
      </c>
      <c r="C263" s="37"/>
      <c r="D263" s="37"/>
      <c r="E263" s="37"/>
    </row>
    <row r="264" spans="1:5" x14ac:dyDescent="0.25">
      <c r="A264" s="12" t="s">
        <v>460</v>
      </c>
      <c r="B264" s="13" t="s">
        <v>463</v>
      </c>
      <c r="C264" s="14" t="s">
        <v>60</v>
      </c>
      <c r="D264" s="15" t="s">
        <v>0</v>
      </c>
      <c r="E264" s="16">
        <f>D266+D271+D276</f>
        <v>4380</v>
      </c>
    </row>
    <row r="265" spans="1:5" x14ac:dyDescent="0.25">
      <c r="A265" s="49" t="s">
        <v>464</v>
      </c>
      <c r="B265" s="50"/>
      <c r="C265" s="51" t="s">
        <v>38</v>
      </c>
      <c r="D265" s="52"/>
      <c r="E265" s="52"/>
    </row>
    <row r="266" spans="1:5" x14ac:dyDescent="0.25">
      <c r="A266" s="21" t="s">
        <v>3</v>
      </c>
      <c r="B266" s="17">
        <v>2.5</v>
      </c>
      <c r="C266" s="18" t="s">
        <v>5</v>
      </c>
      <c r="D266" s="19">
        <v>1460</v>
      </c>
      <c r="E266" s="20" t="s">
        <v>6</v>
      </c>
    </row>
    <row r="267" spans="1:5" x14ac:dyDescent="0.25">
      <c r="A267" s="21" t="s">
        <v>2</v>
      </c>
      <c r="B267" s="20" t="s">
        <v>465</v>
      </c>
      <c r="C267" s="20"/>
      <c r="D267" s="20"/>
      <c r="E267" s="20"/>
    </row>
    <row r="268" spans="1:5" x14ac:dyDescent="0.25">
      <c r="A268" s="21" t="s">
        <v>1</v>
      </c>
      <c r="B268" s="20" t="s">
        <v>225</v>
      </c>
      <c r="C268" s="20"/>
      <c r="D268" s="20"/>
      <c r="E268" s="20"/>
    </row>
    <row r="269" spans="1:5" x14ac:dyDescent="0.25">
      <c r="A269" s="21" t="s">
        <v>4</v>
      </c>
      <c r="B269" s="37" t="s">
        <v>466</v>
      </c>
      <c r="C269" s="37"/>
      <c r="D269" s="37"/>
      <c r="E269" s="37"/>
    </row>
    <row r="270" spans="1:5" x14ac:dyDescent="0.25">
      <c r="A270" s="49" t="s">
        <v>467</v>
      </c>
      <c r="B270" s="50"/>
      <c r="C270" s="51" t="s">
        <v>38</v>
      </c>
      <c r="D270" s="52"/>
      <c r="E270" s="52"/>
    </row>
    <row r="271" spans="1:5" x14ac:dyDescent="0.25">
      <c r="A271" s="21" t="s">
        <v>3</v>
      </c>
      <c r="B271" s="17">
        <v>2.5</v>
      </c>
      <c r="C271" s="18" t="s">
        <v>5</v>
      </c>
      <c r="D271" s="19">
        <v>1460</v>
      </c>
      <c r="E271" s="20" t="s">
        <v>6</v>
      </c>
    </row>
    <row r="272" spans="1:5" x14ac:dyDescent="0.25">
      <c r="A272" s="21" t="s">
        <v>2</v>
      </c>
      <c r="B272" s="20" t="s">
        <v>465</v>
      </c>
      <c r="C272" s="20"/>
      <c r="D272" s="20"/>
      <c r="E272" s="20"/>
    </row>
    <row r="273" spans="1:5" x14ac:dyDescent="0.25">
      <c r="A273" s="21" t="s">
        <v>1</v>
      </c>
      <c r="B273" s="20" t="s">
        <v>225</v>
      </c>
      <c r="C273" s="20"/>
      <c r="D273" s="20"/>
      <c r="E273" s="20"/>
    </row>
    <row r="274" spans="1:5" ht="15" customHeight="1" x14ac:dyDescent="0.25">
      <c r="A274" s="21" t="s">
        <v>4</v>
      </c>
      <c r="B274" s="37" t="s">
        <v>466</v>
      </c>
      <c r="C274" s="37"/>
      <c r="D274" s="37"/>
      <c r="E274" s="37"/>
    </row>
    <row r="275" spans="1:5" x14ac:dyDescent="0.25">
      <c r="A275" s="49" t="s">
        <v>84</v>
      </c>
      <c r="B275" s="50"/>
      <c r="C275" s="51" t="s">
        <v>165</v>
      </c>
      <c r="D275" s="52"/>
      <c r="E275" s="52"/>
    </row>
    <row r="276" spans="1:5" x14ac:dyDescent="0.25">
      <c r="A276" s="21" t="s">
        <v>3</v>
      </c>
      <c r="B276" s="17">
        <v>2.5</v>
      </c>
      <c r="C276" s="18" t="s">
        <v>5</v>
      </c>
      <c r="D276" s="19">
        <v>1460</v>
      </c>
      <c r="E276" s="20" t="s">
        <v>6</v>
      </c>
    </row>
    <row r="277" spans="1:5" x14ac:dyDescent="0.25">
      <c r="A277" s="21" t="s">
        <v>2</v>
      </c>
      <c r="B277" s="20" t="s">
        <v>465</v>
      </c>
      <c r="C277" s="20"/>
      <c r="D277" s="20"/>
      <c r="E277" s="20"/>
    </row>
    <row r="278" spans="1:5" x14ac:dyDescent="0.25">
      <c r="A278" s="21" t="s">
        <v>1</v>
      </c>
      <c r="B278" s="20" t="s">
        <v>225</v>
      </c>
      <c r="C278" s="20"/>
      <c r="D278" s="20"/>
      <c r="E278" s="20"/>
    </row>
    <row r="279" spans="1:5" ht="15" customHeight="1" x14ac:dyDescent="0.25">
      <c r="A279" s="21" t="s">
        <v>4</v>
      </c>
      <c r="B279" s="37" t="s">
        <v>468</v>
      </c>
      <c r="C279" s="37"/>
      <c r="D279" s="37"/>
      <c r="E279" s="37"/>
    </row>
    <row r="280" spans="1:5" ht="15" customHeight="1" x14ac:dyDescent="0.25">
      <c r="A280" s="40" t="s">
        <v>8</v>
      </c>
      <c r="B280" s="41"/>
      <c r="C280" s="46" t="s">
        <v>9</v>
      </c>
      <c r="D280" s="46"/>
      <c r="E280" s="7">
        <v>180</v>
      </c>
    </row>
    <row r="281" spans="1:5" ht="15" customHeight="1" x14ac:dyDescent="0.25">
      <c r="A281" s="42"/>
      <c r="B281" s="43"/>
      <c r="C281" s="46" t="s">
        <v>10</v>
      </c>
      <c r="D281" s="46"/>
      <c r="E281" s="8">
        <v>46</v>
      </c>
    </row>
    <row r="282" spans="1:5" s="2" customFormat="1" ht="15" customHeight="1" x14ac:dyDescent="0.25">
      <c r="A282" s="42"/>
      <c r="B282" s="43"/>
      <c r="C282" s="46" t="s">
        <v>11</v>
      </c>
      <c r="D282" s="46"/>
      <c r="E282" s="8">
        <v>23</v>
      </c>
    </row>
    <row r="283" spans="1:5" s="2" customFormat="1" ht="15" customHeight="1" x14ac:dyDescent="0.25">
      <c r="A283" s="44"/>
      <c r="B283" s="45"/>
      <c r="C283" s="47" t="s">
        <v>16</v>
      </c>
      <c r="D283" s="46"/>
      <c r="E283" s="9">
        <v>99738.85</v>
      </c>
    </row>
    <row r="284" spans="1:5" s="2" customFormat="1" x14ac:dyDescent="0.25">
      <c r="A284" s="38" t="s">
        <v>12</v>
      </c>
      <c r="B284" s="39"/>
      <c r="C284" s="31" t="s">
        <v>13</v>
      </c>
      <c r="D284" s="31" t="s">
        <v>14</v>
      </c>
      <c r="E284" s="10" t="s">
        <v>15</v>
      </c>
    </row>
    <row r="285" spans="1:5" s="2" customFormat="1" x14ac:dyDescent="0.25">
      <c r="A285" s="35" t="s">
        <v>320</v>
      </c>
      <c r="B285" s="36"/>
      <c r="C285" s="4" t="s">
        <v>18</v>
      </c>
      <c r="D285" s="5">
        <v>5</v>
      </c>
      <c r="E285" s="11">
        <v>8861.25</v>
      </c>
    </row>
    <row r="286" spans="1:5" s="2" customFormat="1" x14ac:dyDescent="0.25">
      <c r="A286" s="35" t="s">
        <v>430</v>
      </c>
      <c r="B286" s="36"/>
      <c r="C286" s="4" t="s">
        <v>162</v>
      </c>
      <c r="D286" s="5">
        <v>2.5</v>
      </c>
      <c r="E286" s="11">
        <v>1460</v>
      </c>
    </row>
    <row r="287" spans="1:5" s="2" customFormat="1" x14ac:dyDescent="0.25">
      <c r="A287" s="35" t="s">
        <v>471</v>
      </c>
      <c r="B287" s="36"/>
      <c r="C287" s="4" t="s">
        <v>162</v>
      </c>
      <c r="D287" s="5">
        <v>5</v>
      </c>
      <c r="E287" s="11">
        <v>1836</v>
      </c>
    </row>
    <row r="288" spans="1:5" s="2" customFormat="1" x14ac:dyDescent="0.25">
      <c r="A288" s="35" t="s">
        <v>407</v>
      </c>
      <c r="B288" s="36"/>
      <c r="C288" s="4" t="s">
        <v>289</v>
      </c>
      <c r="D288" s="5">
        <v>1.5</v>
      </c>
      <c r="E288" s="11">
        <v>876</v>
      </c>
    </row>
    <row r="289" spans="1:5" s="2" customFormat="1" x14ac:dyDescent="0.25">
      <c r="A289" s="35" t="s">
        <v>137</v>
      </c>
      <c r="B289" s="36"/>
      <c r="C289" s="4" t="s">
        <v>162</v>
      </c>
      <c r="D289" s="5">
        <v>4.5</v>
      </c>
      <c r="E289" s="11">
        <v>2628</v>
      </c>
    </row>
    <row r="290" spans="1:5" s="2" customFormat="1" x14ac:dyDescent="0.25">
      <c r="A290" s="35" t="s">
        <v>454</v>
      </c>
      <c r="B290" s="36"/>
      <c r="C290" s="4" t="s">
        <v>162</v>
      </c>
      <c r="D290" s="5">
        <v>1</v>
      </c>
      <c r="E290" s="11">
        <v>367.2</v>
      </c>
    </row>
    <row r="291" spans="1:5" s="2" customFormat="1" x14ac:dyDescent="0.25">
      <c r="A291" s="35" t="s">
        <v>469</v>
      </c>
      <c r="B291" s="36"/>
      <c r="C291" s="4" t="s">
        <v>472</v>
      </c>
      <c r="D291" s="5">
        <v>2</v>
      </c>
      <c r="E291" s="11">
        <v>1168</v>
      </c>
    </row>
    <row r="292" spans="1:5" s="2" customFormat="1" x14ac:dyDescent="0.25">
      <c r="A292" s="35" t="s">
        <v>428</v>
      </c>
      <c r="B292" s="36"/>
      <c r="C292" s="4" t="s">
        <v>162</v>
      </c>
      <c r="D292" s="5">
        <v>4.5</v>
      </c>
      <c r="E292" s="11">
        <v>2628</v>
      </c>
    </row>
    <row r="293" spans="1:5" s="2" customFormat="1" x14ac:dyDescent="0.25">
      <c r="A293" s="35" t="s">
        <v>75</v>
      </c>
      <c r="B293" s="36"/>
      <c r="C293" s="4" t="s">
        <v>66</v>
      </c>
      <c r="D293" s="5">
        <v>5</v>
      </c>
      <c r="E293" s="11">
        <v>1530</v>
      </c>
    </row>
    <row r="294" spans="1:5" s="2" customFormat="1" x14ac:dyDescent="0.25">
      <c r="A294" s="35" t="s">
        <v>189</v>
      </c>
      <c r="B294" s="36"/>
      <c r="C294" s="4" t="s">
        <v>162</v>
      </c>
      <c r="D294" s="5">
        <v>5</v>
      </c>
      <c r="E294" s="11">
        <v>1836</v>
      </c>
    </row>
    <row r="295" spans="1:5" s="2" customFormat="1" x14ac:dyDescent="0.25">
      <c r="A295" s="49" t="s">
        <v>382</v>
      </c>
      <c r="B295" s="50"/>
      <c r="C295" s="28" t="s">
        <v>162</v>
      </c>
      <c r="D295" s="5">
        <v>5</v>
      </c>
      <c r="E295" s="29">
        <v>1836</v>
      </c>
    </row>
    <row r="296" spans="1:5" s="2" customFormat="1" x14ac:dyDescent="0.25">
      <c r="A296" s="49" t="s">
        <v>141</v>
      </c>
      <c r="B296" s="50"/>
      <c r="C296" s="28" t="s">
        <v>409</v>
      </c>
      <c r="D296" s="5">
        <v>0.5</v>
      </c>
      <c r="E296" s="29">
        <v>183.6</v>
      </c>
    </row>
    <row r="297" spans="1:5" s="2" customFormat="1" x14ac:dyDescent="0.25">
      <c r="A297" s="49" t="s">
        <v>406</v>
      </c>
      <c r="B297" s="50"/>
      <c r="C297" s="28" t="s">
        <v>162</v>
      </c>
      <c r="D297" s="5">
        <v>1.5</v>
      </c>
      <c r="E297" s="29">
        <v>876</v>
      </c>
    </row>
    <row r="298" spans="1:5" s="2" customFormat="1" x14ac:dyDescent="0.25">
      <c r="A298" s="49" t="s">
        <v>362</v>
      </c>
      <c r="B298" s="50"/>
      <c r="C298" s="28" t="s">
        <v>363</v>
      </c>
      <c r="D298" s="5">
        <v>4</v>
      </c>
      <c r="E298" s="29">
        <v>2336</v>
      </c>
    </row>
    <row r="299" spans="1:5" s="2" customFormat="1" x14ac:dyDescent="0.25">
      <c r="A299" s="35" t="s">
        <v>126</v>
      </c>
      <c r="B299" s="36"/>
      <c r="C299" s="4" t="s">
        <v>127</v>
      </c>
      <c r="D299" s="5">
        <v>5</v>
      </c>
      <c r="E299" s="11">
        <v>1530</v>
      </c>
    </row>
    <row r="300" spans="1:5" s="2" customFormat="1" x14ac:dyDescent="0.25">
      <c r="A300" s="35" t="s">
        <v>299</v>
      </c>
      <c r="B300" s="36"/>
      <c r="C300" s="4" t="s">
        <v>162</v>
      </c>
      <c r="D300" s="5">
        <v>4</v>
      </c>
      <c r="E300" s="11">
        <v>1224</v>
      </c>
    </row>
    <row r="301" spans="1:5" x14ac:dyDescent="0.25">
      <c r="A301" s="49" t="s">
        <v>121</v>
      </c>
      <c r="B301" s="50"/>
      <c r="C301" s="4" t="s">
        <v>162</v>
      </c>
      <c r="D301" s="5">
        <v>5</v>
      </c>
      <c r="E301" s="29">
        <v>1836</v>
      </c>
    </row>
    <row r="302" spans="1:5" x14ac:dyDescent="0.25">
      <c r="A302" s="49" t="s">
        <v>370</v>
      </c>
      <c r="B302" s="50"/>
      <c r="C302" s="4" t="s">
        <v>162</v>
      </c>
      <c r="D302" s="5">
        <v>4.5</v>
      </c>
      <c r="E302" s="29">
        <v>1652.4</v>
      </c>
    </row>
    <row r="303" spans="1:5" x14ac:dyDescent="0.25">
      <c r="A303" s="49" t="s">
        <v>467</v>
      </c>
      <c r="B303" s="50"/>
      <c r="C303" s="4" t="s">
        <v>162</v>
      </c>
      <c r="D303" s="5">
        <v>2.5</v>
      </c>
      <c r="E303" s="29">
        <v>1460</v>
      </c>
    </row>
    <row r="304" spans="1:5" x14ac:dyDescent="0.25">
      <c r="A304" s="49" t="s">
        <v>401</v>
      </c>
      <c r="B304" s="50"/>
      <c r="C304" s="4" t="s">
        <v>162</v>
      </c>
      <c r="D304" s="5">
        <v>3.5</v>
      </c>
      <c r="E304" s="29">
        <v>2044</v>
      </c>
    </row>
    <row r="305" spans="1:5" x14ac:dyDescent="0.25">
      <c r="A305" s="49" t="s">
        <v>207</v>
      </c>
      <c r="B305" s="50"/>
      <c r="C305" s="4" t="s">
        <v>127</v>
      </c>
      <c r="D305" s="5">
        <v>5</v>
      </c>
      <c r="E305" s="29">
        <v>1530</v>
      </c>
    </row>
    <row r="306" spans="1:5" x14ac:dyDescent="0.25">
      <c r="A306" s="49" t="s">
        <v>364</v>
      </c>
      <c r="B306" s="50"/>
      <c r="C306" s="4" t="s">
        <v>365</v>
      </c>
      <c r="D306" s="5">
        <v>4</v>
      </c>
      <c r="E306" s="29">
        <v>2336</v>
      </c>
    </row>
    <row r="307" spans="1:5" x14ac:dyDescent="0.25">
      <c r="A307" s="49" t="s">
        <v>414</v>
      </c>
      <c r="B307" s="50"/>
      <c r="C307" s="4" t="s">
        <v>162</v>
      </c>
      <c r="D307" s="5">
        <v>5</v>
      </c>
      <c r="E307" s="29">
        <v>6633.2</v>
      </c>
    </row>
    <row r="308" spans="1:5" x14ac:dyDescent="0.25">
      <c r="A308" s="49" t="s">
        <v>339</v>
      </c>
      <c r="B308" s="50"/>
      <c r="C308" s="4" t="s">
        <v>162</v>
      </c>
      <c r="D308" s="5">
        <v>0.5</v>
      </c>
      <c r="E308" s="29">
        <v>183.6</v>
      </c>
    </row>
    <row r="309" spans="1:5" x14ac:dyDescent="0.25">
      <c r="A309" s="49" t="s">
        <v>52</v>
      </c>
      <c r="B309" s="50"/>
      <c r="C309" s="4" t="s">
        <v>162</v>
      </c>
      <c r="D309" s="5">
        <v>4</v>
      </c>
      <c r="E309" s="29">
        <v>2336</v>
      </c>
    </row>
    <row r="310" spans="1:5" x14ac:dyDescent="0.25">
      <c r="A310" s="35" t="s">
        <v>458</v>
      </c>
      <c r="B310" s="36"/>
      <c r="C310" s="4" t="s">
        <v>162</v>
      </c>
      <c r="D310" s="5">
        <v>1</v>
      </c>
      <c r="E310" s="11">
        <v>367.2</v>
      </c>
    </row>
    <row r="311" spans="1:5" x14ac:dyDescent="0.25">
      <c r="A311" s="35" t="s">
        <v>183</v>
      </c>
      <c r="B311" s="36"/>
      <c r="C311" s="4" t="s">
        <v>127</v>
      </c>
      <c r="D311" s="5">
        <v>5</v>
      </c>
      <c r="E311" s="11">
        <v>1530</v>
      </c>
    </row>
    <row r="312" spans="1:5" x14ac:dyDescent="0.25">
      <c r="A312" s="35" t="s">
        <v>204</v>
      </c>
      <c r="B312" s="36"/>
      <c r="C312" s="4" t="s">
        <v>162</v>
      </c>
      <c r="D312" s="5">
        <v>3.5</v>
      </c>
      <c r="E312" s="11">
        <v>2044</v>
      </c>
    </row>
    <row r="313" spans="1:5" x14ac:dyDescent="0.25">
      <c r="A313" s="35" t="s">
        <v>54</v>
      </c>
      <c r="B313" s="36"/>
      <c r="C313" s="4" t="s">
        <v>473</v>
      </c>
      <c r="D313" s="5">
        <v>5.5</v>
      </c>
      <c r="E313" s="30">
        <v>4367</v>
      </c>
    </row>
    <row r="314" spans="1:5" x14ac:dyDescent="0.25">
      <c r="A314" s="35" t="s">
        <v>474</v>
      </c>
      <c r="B314" s="36"/>
      <c r="C314" s="4" t="s">
        <v>162</v>
      </c>
      <c r="D314" s="5">
        <v>5</v>
      </c>
      <c r="E314" s="11">
        <v>1836</v>
      </c>
    </row>
    <row r="315" spans="1:5" x14ac:dyDescent="0.25">
      <c r="A315" s="35" t="s">
        <v>434</v>
      </c>
      <c r="B315" s="36"/>
      <c r="C315" s="4" t="s">
        <v>162</v>
      </c>
      <c r="D315" s="5">
        <v>5</v>
      </c>
      <c r="E315" s="11">
        <v>1836</v>
      </c>
    </row>
    <row r="316" spans="1:5" x14ac:dyDescent="0.25">
      <c r="A316" s="35" t="s">
        <v>438</v>
      </c>
      <c r="B316" s="36"/>
      <c r="C316" s="4" t="s">
        <v>162</v>
      </c>
      <c r="D316" s="5">
        <v>5</v>
      </c>
      <c r="E316" s="11">
        <v>1836</v>
      </c>
    </row>
    <row r="317" spans="1:5" x14ac:dyDescent="0.25">
      <c r="A317" s="35" t="s">
        <v>390</v>
      </c>
      <c r="B317" s="36"/>
      <c r="C317" s="4" t="s">
        <v>162</v>
      </c>
      <c r="D317" s="5">
        <v>5</v>
      </c>
      <c r="E317" s="11">
        <v>1836</v>
      </c>
    </row>
    <row r="318" spans="1:5" x14ac:dyDescent="0.25">
      <c r="A318" s="35" t="s">
        <v>359</v>
      </c>
      <c r="B318" s="36"/>
      <c r="C318" s="4" t="s">
        <v>162</v>
      </c>
      <c r="D318" s="5">
        <v>4</v>
      </c>
      <c r="E318" s="11">
        <v>2336</v>
      </c>
    </row>
    <row r="319" spans="1:5" x14ac:dyDescent="0.25">
      <c r="A319" s="35" t="s">
        <v>186</v>
      </c>
      <c r="B319" s="36"/>
      <c r="C319" s="4" t="s">
        <v>162</v>
      </c>
      <c r="D319" s="5">
        <v>5</v>
      </c>
      <c r="E319" s="11">
        <v>1836</v>
      </c>
    </row>
    <row r="320" spans="1:5" x14ac:dyDescent="0.25">
      <c r="A320" s="35" t="s">
        <v>374</v>
      </c>
      <c r="B320" s="36"/>
      <c r="C320" s="4" t="s">
        <v>162</v>
      </c>
      <c r="D320" s="5">
        <v>4.5</v>
      </c>
      <c r="E320" s="11">
        <v>1652.4</v>
      </c>
    </row>
    <row r="321" spans="1:5" x14ac:dyDescent="0.25">
      <c r="A321" s="35" t="s">
        <v>403</v>
      </c>
      <c r="B321" s="36"/>
      <c r="C321" s="4" t="s">
        <v>162</v>
      </c>
      <c r="D321" s="5">
        <v>1.5</v>
      </c>
      <c r="E321" s="11">
        <v>876</v>
      </c>
    </row>
    <row r="322" spans="1:5" x14ac:dyDescent="0.25">
      <c r="A322" s="35" t="s">
        <v>464</v>
      </c>
      <c r="B322" s="36"/>
      <c r="C322" s="4" t="s">
        <v>162</v>
      </c>
      <c r="D322" s="5">
        <v>2.5</v>
      </c>
      <c r="E322" s="11">
        <v>1460</v>
      </c>
    </row>
    <row r="323" spans="1:5" x14ac:dyDescent="0.25">
      <c r="A323" s="35" t="s">
        <v>424</v>
      </c>
      <c r="B323" s="36"/>
      <c r="C323" s="4" t="s">
        <v>425</v>
      </c>
      <c r="D323" s="5">
        <v>4.5</v>
      </c>
      <c r="E323" s="11">
        <v>2628</v>
      </c>
    </row>
    <row r="324" spans="1:5" x14ac:dyDescent="0.25">
      <c r="A324" s="35" t="s">
        <v>65</v>
      </c>
      <c r="B324" s="36"/>
      <c r="C324" s="4" t="s">
        <v>66</v>
      </c>
      <c r="D324" s="5">
        <v>6</v>
      </c>
      <c r="E324" s="11">
        <v>1836</v>
      </c>
    </row>
    <row r="325" spans="1:5" x14ac:dyDescent="0.25">
      <c r="A325" s="49" t="s">
        <v>296</v>
      </c>
      <c r="B325" s="50"/>
      <c r="C325" s="28" t="s">
        <v>162</v>
      </c>
      <c r="D325" s="5">
        <v>5</v>
      </c>
      <c r="E325" s="29">
        <v>1836</v>
      </c>
    </row>
    <row r="326" spans="1:5" x14ac:dyDescent="0.25">
      <c r="A326" s="49" t="s">
        <v>84</v>
      </c>
      <c r="B326" s="50"/>
      <c r="C326" s="28" t="s">
        <v>165</v>
      </c>
      <c r="D326" s="5">
        <v>2.5</v>
      </c>
      <c r="E326" s="29">
        <v>1460</v>
      </c>
    </row>
    <row r="327" spans="1:5" x14ac:dyDescent="0.25">
      <c r="A327" s="49" t="s">
        <v>400</v>
      </c>
      <c r="B327" s="50"/>
      <c r="C327" s="28" t="s">
        <v>162</v>
      </c>
      <c r="D327" s="5">
        <v>3.5</v>
      </c>
      <c r="E327" s="29">
        <v>2044</v>
      </c>
    </row>
    <row r="328" spans="1:5" x14ac:dyDescent="0.25">
      <c r="A328" s="35" t="s">
        <v>154</v>
      </c>
      <c r="B328" s="36"/>
      <c r="C328" s="4" t="s">
        <v>355</v>
      </c>
      <c r="D328" s="5">
        <v>9</v>
      </c>
      <c r="E328" s="11">
        <v>11931</v>
      </c>
    </row>
    <row r="329" spans="1:5" x14ac:dyDescent="0.25">
      <c r="A329" s="35" t="s">
        <v>462</v>
      </c>
      <c r="B329" s="36"/>
      <c r="C329" s="4" t="s">
        <v>162</v>
      </c>
      <c r="D329" s="5">
        <v>2</v>
      </c>
      <c r="E329" s="11">
        <v>1168</v>
      </c>
    </row>
    <row r="330" spans="1:5" x14ac:dyDescent="0.25">
      <c r="A330" s="49" t="s">
        <v>176</v>
      </c>
      <c r="B330" s="50"/>
      <c r="C330" s="28" t="s">
        <v>162</v>
      </c>
      <c r="D330" s="5">
        <v>5</v>
      </c>
      <c r="E330" s="29">
        <v>1836</v>
      </c>
    </row>
    <row r="331" spans="1:5" x14ac:dyDescent="0.25">
      <c r="A331" s="32" t="s">
        <v>19</v>
      </c>
      <c r="B331" s="33"/>
      <c r="C331" s="33"/>
      <c r="D331" s="3">
        <f>SUM(D285:D330)</f>
        <v>180</v>
      </c>
      <c r="E331" s="25">
        <f>SUM(E285:E330)</f>
        <v>99738.849999999991</v>
      </c>
    </row>
    <row r="332" spans="1:5" x14ac:dyDescent="0.25">
      <c r="A332" s="34" t="s">
        <v>475</v>
      </c>
      <c r="B332" s="34"/>
      <c r="C332" s="34"/>
      <c r="D332" s="34"/>
      <c r="E332" s="34"/>
    </row>
    <row r="334" spans="1:5" x14ac:dyDescent="0.25">
      <c r="E334" s="6"/>
    </row>
  </sheetData>
  <mergeCells count="208">
    <mergeCell ref="B181:E181"/>
    <mergeCell ref="A306:B306"/>
    <mergeCell ref="A321:B321"/>
    <mergeCell ref="A329:B329"/>
    <mergeCell ref="A288:B288"/>
    <mergeCell ref="A289:B289"/>
    <mergeCell ref="A290:B290"/>
    <mergeCell ref="A291:B291"/>
    <mergeCell ref="A292:B292"/>
    <mergeCell ref="A296:B296"/>
    <mergeCell ref="A297:B297"/>
    <mergeCell ref="A298:B298"/>
    <mergeCell ref="B61:E61"/>
    <mergeCell ref="A62:B62"/>
    <mergeCell ref="C62:E62"/>
    <mergeCell ref="B39:E39"/>
    <mergeCell ref="A41:B41"/>
    <mergeCell ref="C41:E41"/>
    <mergeCell ref="B45:E45"/>
    <mergeCell ref="A51:B51"/>
    <mergeCell ref="A323:B323"/>
    <mergeCell ref="A138:B138"/>
    <mergeCell ref="C138:E138"/>
    <mergeCell ref="B142:E142"/>
    <mergeCell ref="A183:B183"/>
    <mergeCell ref="C183:E183"/>
    <mergeCell ref="B187:E187"/>
    <mergeCell ref="A188:B188"/>
    <mergeCell ref="C188:E188"/>
    <mergeCell ref="B192:E192"/>
    <mergeCell ref="B213:E213"/>
    <mergeCell ref="A215:B215"/>
    <mergeCell ref="C215:E215"/>
    <mergeCell ref="B219:E219"/>
    <mergeCell ref="A221:B221"/>
    <mergeCell ref="C221:E221"/>
    <mergeCell ref="A1:E1"/>
    <mergeCell ref="A3:B3"/>
    <mergeCell ref="C3:E3"/>
    <mergeCell ref="B7:E7"/>
    <mergeCell ref="A8:B8"/>
    <mergeCell ref="C8:E8"/>
    <mergeCell ref="A78:B78"/>
    <mergeCell ref="C78:E78"/>
    <mergeCell ref="B82:E82"/>
    <mergeCell ref="B28:E28"/>
    <mergeCell ref="A30:B30"/>
    <mergeCell ref="C30:E30"/>
    <mergeCell ref="B34:E34"/>
    <mergeCell ref="A35:B35"/>
    <mergeCell ref="C35:E35"/>
    <mergeCell ref="B12:E12"/>
    <mergeCell ref="A18:B18"/>
    <mergeCell ref="C18:E18"/>
    <mergeCell ref="B22:E22"/>
    <mergeCell ref="A24:B24"/>
    <mergeCell ref="C24:E24"/>
    <mergeCell ref="B55:E55"/>
    <mergeCell ref="A57:B57"/>
    <mergeCell ref="C57:E57"/>
    <mergeCell ref="A127:B127"/>
    <mergeCell ref="C127:E127"/>
    <mergeCell ref="B131:E131"/>
    <mergeCell ref="B120:E120"/>
    <mergeCell ref="A121:B121"/>
    <mergeCell ref="C121:E121"/>
    <mergeCell ref="B125:E125"/>
    <mergeCell ref="C51:E51"/>
    <mergeCell ref="B77:E77"/>
    <mergeCell ref="A83:B83"/>
    <mergeCell ref="C83:E83"/>
    <mergeCell ref="B87:E87"/>
    <mergeCell ref="A89:B89"/>
    <mergeCell ref="C89:E89"/>
    <mergeCell ref="B66:E66"/>
    <mergeCell ref="A67:B67"/>
    <mergeCell ref="C67:E67"/>
    <mergeCell ref="B71:E71"/>
    <mergeCell ref="A73:B73"/>
    <mergeCell ref="C73:E73"/>
    <mergeCell ref="B109:E109"/>
    <mergeCell ref="A111:B111"/>
    <mergeCell ref="C111:E111"/>
    <mergeCell ref="B115:E115"/>
    <mergeCell ref="A116:B116"/>
    <mergeCell ref="C116:E116"/>
    <mergeCell ref="B93:E93"/>
    <mergeCell ref="A95:B95"/>
    <mergeCell ref="C95:E95"/>
    <mergeCell ref="B99:E99"/>
    <mergeCell ref="A105:B105"/>
    <mergeCell ref="C105:E105"/>
    <mergeCell ref="A100:B100"/>
    <mergeCell ref="C100:E100"/>
    <mergeCell ref="B104:E104"/>
    <mergeCell ref="B170:E170"/>
    <mergeCell ref="A171:B171"/>
    <mergeCell ref="C171:E171"/>
    <mergeCell ref="B175:E175"/>
    <mergeCell ref="A177:B177"/>
    <mergeCell ref="C177:E177"/>
    <mergeCell ref="B158:E158"/>
    <mergeCell ref="A160:B160"/>
    <mergeCell ref="C160:E160"/>
    <mergeCell ref="B164:E164"/>
    <mergeCell ref="A166:B166"/>
    <mergeCell ref="C166:E166"/>
    <mergeCell ref="A132:B132"/>
    <mergeCell ref="C132:E132"/>
    <mergeCell ref="B136:E136"/>
    <mergeCell ref="B148:E148"/>
    <mergeCell ref="A149:B149"/>
    <mergeCell ref="C149:E149"/>
    <mergeCell ref="B153:E153"/>
    <mergeCell ref="A154:B154"/>
    <mergeCell ref="C154:E154"/>
    <mergeCell ref="A144:B144"/>
    <mergeCell ref="C144:E144"/>
    <mergeCell ref="B247:E247"/>
    <mergeCell ref="A249:B249"/>
    <mergeCell ref="C249:E249"/>
    <mergeCell ref="B253:E253"/>
    <mergeCell ref="A259:B259"/>
    <mergeCell ref="C259:E259"/>
    <mergeCell ref="B225:E225"/>
    <mergeCell ref="A227:B227"/>
    <mergeCell ref="C227:E227"/>
    <mergeCell ref="B231:E231"/>
    <mergeCell ref="A243:B243"/>
    <mergeCell ref="C243:E243"/>
    <mergeCell ref="A233:B233"/>
    <mergeCell ref="C233:E233"/>
    <mergeCell ref="B237:E237"/>
    <mergeCell ref="A238:B238"/>
    <mergeCell ref="C238:E238"/>
    <mergeCell ref="B242:E242"/>
    <mergeCell ref="A254:B254"/>
    <mergeCell ref="C254:E254"/>
    <mergeCell ref="B258:E258"/>
    <mergeCell ref="A198:B198"/>
    <mergeCell ref="C198:E198"/>
    <mergeCell ref="B202:E202"/>
    <mergeCell ref="A209:B209"/>
    <mergeCell ref="C209:E209"/>
    <mergeCell ref="A193:B193"/>
    <mergeCell ref="C193:E193"/>
    <mergeCell ref="B197:E197"/>
    <mergeCell ref="A204:B204"/>
    <mergeCell ref="C204:E204"/>
    <mergeCell ref="B208:E208"/>
    <mergeCell ref="A284:B284"/>
    <mergeCell ref="A285:B285"/>
    <mergeCell ref="A286:B286"/>
    <mergeCell ref="A287:B287"/>
    <mergeCell ref="A293:B293"/>
    <mergeCell ref="B263:E263"/>
    <mergeCell ref="A280:B283"/>
    <mergeCell ref="C280:D280"/>
    <mergeCell ref="C281:D281"/>
    <mergeCell ref="C282:D282"/>
    <mergeCell ref="C283:D283"/>
    <mergeCell ref="A265:B265"/>
    <mergeCell ref="C265:E265"/>
    <mergeCell ref="B269:E269"/>
    <mergeCell ref="A270:B270"/>
    <mergeCell ref="C270:E270"/>
    <mergeCell ref="B274:E274"/>
    <mergeCell ref="A275:B275"/>
    <mergeCell ref="C275:E275"/>
    <mergeCell ref="B279:E279"/>
    <mergeCell ref="A316:B316"/>
    <mergeCell ref="A294:B294"/>
    <mergeCell ref="A295:B295"/>
    <mergeCell ref="A301:B301"/>
    <mergeCell ref="A299:B299"/>
    <mergeCell ref="A300:B300"/>
    <mergeCell ref="A310:B310"/>
    <mergeCell ref="A302:B302"/>
    <mergeCell ref="A303:B303"/>
    <mergeCell ref="A304:B304"/>
    <mergeCell ref="A305:B305"/>
    <mergeCell ref="A307:B307"/>
    <mergeCell ref="A308:B308"/>
    <mergeCell ref="A309:B309"/>
    <mergeCell ref="A332:E332"/>
    <mergeCell ref="A13:B13"/>
    <mergeCell ref="C13:E13"/>
    <mergeCell ref="B17:E17"/>
    <mergeCell ref="A46:B46"/>
    <mergeCell ref="C46:E46"/>
    <mergeCell ref="B50:E50"/>
    <mergeCell ref="A330:B330"/>
    <mergeCell ref="A328:B328"/>
    <mergeCell ref="A331:C331"/>
    <mergeCell ref="A324:B324"/>
    <mergeCell ref="A327:B327"/>
    <mergeCell ref="A325:B325"/>
    <mergeCell ref="A326:B326"/>
    <mergeCell ref="A317:B317"/>
    <mergeCell ref="A318:B318"/>
    <mergeCell ref="A320:B320"/>
    <mergeCell ref="A322:B322"/>
    <mergeCell ref="A319:B319"/>
    <mergeCell ref="A311:B311"/>
    <mergeCell ref="A312:B312"/>
    <mergeCell ref="A313:B313"/>
    <mergeCell ref="A314:B314"/>
    <mergeCell ref="A315:B315"/>
  </mergeCells>
  <printOptions horizontalCentered="1"/>
  <pageMargins left="0.39370078740157483" right="0.31496062992125984" top="0.19685039370078741" bottom="0.19685039370078741" header="0.31496062992125984" footer="0.31496062992125984"/>
  <pageSetup paperSize="9" scale="9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</vt:lpstr>
      <vt:lpstr>FEV</vt:lpstr>
      <vt:lpstr>MAR</vt:lpstr>
      <vt:lpstr>ABR</vt:lpstr>
      <vt:lpstr>MAIO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cp:lastPrinted>2016-06-30T16:08:31Z</cp:lastPrinted>
  <dcterms:created xsi:type="dcterms:W3CDTF">2010-04-20T21:02:47Z</dcterms:created>
  <dcterms:modified xsi:type="dcterms:W3CDTF">2016-06-30T16:13:10Z</dcterms:modified>
</cp:coreProperties>
</file>