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4"/>
  </bookViews>
  <sheets>
    <sheet name="JAN" sheetId="1" r:id="rId1"/>
    <sheet name="FEV" sheetId="6" r:id="rId2"/>
    <sheet name="MAR" sheetId="7" r:id="rId3"/>
    <sheet name="ABRIL" sheetId="8" r:id="rId4"/>
    <sheet name="MAIO" sheetId="9" r:id="rId5"/>
    <sheet name="Plan4" sheetId="5" r:id="rId6"/>
  </sheets>
  <calcPr calcId="125725"/>
</workbook>
</file>

<file path=xl/calcChain.xml><?xml version="1.0" encoding="utf-8"?>
<calcChain xmlns="http://schemas.openxmlformats.org/spreadsheetml/2006/main">
  <c r="E178" i="9"/>
  <c r="E162"/>
  <c r="E151"/>
  <c r="E135"/>
  <c r="E119"/>
  <c r="E83"/>
  <c r="E62"/>
  <c r="E46"/>
  <c r="E40"/>
  <c r="E34"/>
  <c r="E23"/>
  <c r="E2"/>
  <c r="E232" l="1"/>
  <c r="E234" s="1"/>
  <c r="D232"/>
  <c r="E189"/>
  <c r="D203" i="8"/>
  <c r="E203"/>
  <c r="E205" s="1"/>
  <c r="E154"/>
  <c r="E148"/>
  <c r="E116"/>
  <c r="E110"/>
  <c r="E104"/>
  <c r="E93"/>
  <c r="E72"/>
  <c r="E56"/>
  <c r="E40"/>
  <c r="E13" l="1"/>
  <c r="E165"/>
  <c r="E132"/>
  <c r="E29"/>
  <c r="E2"/>
  <c r="E67" i="7"/>
  <c r="E143"/>
  <c r="E149"/>
  <c r="E155"/>
  <c r="E161"/>
  <c r="E167"/>
  <c r="E195"/>
  <c r="E179"/>
  <c r="E173"/>
  <c r="E127"/>
  <c r="E111"/>
  <c r="E95"/>
  <c r="E73"/>
  <c r="E56"/>
  <c r="E45"/>
  <c r="E34"/>
  <c r="E13"/>
  <c r="E2"/>
  <c r="E244" l="1"/>
  <c r="D244"/>
  <c r="E84"/>
  <c r="E77" i="6"/>
  <c r="E66"/>
  <c r="E50"/>
  <c r="E24" l="1"/>
  <c r="E2"/>
  <c r="E18"/>
  <c r="E14" i="1"/>
  <c r="D14"/>
  <c r="E116" i="6" l="1"/>
  <c r="D116"/>
  <c r="E88"/>
</calcChain>
</file>

<file path=xl/sharedStrings.xml><?xml version="1.0" encoding="utf-8"?>
<sst xmlns="http://schemas.openxmlformats.org/spreadsheetml/2006/main" count="1840" uniqueCount="349">
  <si>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</si>
  <si>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</si>
  <si>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</si>
  <si>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</si>
  <si>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</si>
  <si>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</si>
  <si>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</si>
  <si>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</si>
  <si>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</si>
  <si>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</si>
  <si>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</si>
  <si>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</si>
  <si>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</si>
  <si>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</si>
  <si>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</si>
  <si>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</si>
  <si>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</si>
  <si>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</si>
  <si>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</si>
  <si>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</si>
  <si>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VALOR TOTAL DIÁRIAS</t>
  </si>
  <si>
    <t>AUD. FISC. CONT. EXTERNO</t>
  </si>
  <si>
    <t>TABELA 26 - DIÁRIAS CONCEDIDAS NO MÊS</t>
  </si>
  <si>
    <t>FONTE: Diretoria de Administração e Finanças - DAF</t>
  </si>
  <si>
    <t>ALCIONEI VARGAS DE AGUIAR</t>
  </si>
  <si>
    <t>Viagem nº:   2</t>
  </si>
  <si>
    <t>Viagem nº:   3</t>
  </si>
  <si>
    <t>DIÁRIA(S):  25,0</t>
  </si>
  <si>
    <t>FUNCIONÁRIO(S):  05</t>
  </si>
  <si>
    <t>RICARDO DA COSTA MERTENS</t>
  </si>
  <si>
    <t>Viagem nº:    8</t>
  </si>
  <si>
    <t>Viagem nº:    10</t>
  </si>
  <si>
    <t>DIÁRIA(S):  3,0</t>
  </si>
  <si>
    <t>AUX. ATIV. ADM. CONT. EXT.</t>
  </si>
  <si>
    <t>ALYSSON MATTJE</t>
  </si>
  <si>
    <t>DIÁRIA(S):  6,0</t>
  </si>
  <si>
    <t>FUNCIONÁRIO(S):  03</t>
  </si>
  <si>
    <t>DIÁRIA(S):  9,0</t>
  </si>
  <si>
    <t>WILSON ROGÉRIO WAN DALL</t>
  </si>
  <si>
    <t>CONSELHEIRO</t>
  </si>
  <si>
    <t>WALLACE DA SILVA PEREIRA</t>
  </si>
  <si>
    <t>DIÁRIA(S):  1,5</t>
  </si>
  <si>
    <t>JOÃO CLÓVIS DA SILVA</t>
  </si>
  <si>
    <t>SIDNEI SILVA</t>
  </si>
  <si>
    <t>SÉRGIO LUIZ MARTINS</t>
  </si>
  <si>
    <t>BELO HORIZONTE/MB</t>
  </si>
  <si>
    <t>DIÁRIA(S):  15,0</t>
  </si>
  <si>
    <t>DIÁRIA(S):  5,0</t>
  </si>
  <si>
    <t>CELSO GUERINI</t>
  </si>
  <si>
    <t>SÃO BENTO DO SUL/SC</t>
  </si>
  <si>
    <t>PEDRO JORGE ROCHA DE OLIVEIRA</t>
  </si>
  <si>
    <t>MARIVALDA MAY MICHELS STEINER</t>
  </si>
  <si>
    <t>JAQUELINE MATTOS SILVA PEREIRA</t>
  </si>
  <si>
    <t>CLÁUDIO MARTINS NUNES</t>
  </si>
  <si>
    <t>JOÃO ROBERTO DE SOUSA FILHO</t>
  </si>
  <si>
    <t>IMBITUBA/SC</t>
  </si>
  <si>
    <t>CURITIBA/PR</t>
  </si>
  <si>
    <t>Viagem nº:   1</t>
  </si>
  <si>
    <t>15/01/2015 08:00 a 16/01/2015 12:00</t>
  </si>
  <si>
    <t>Representar o TCE/SC durante atos de posse da nova administração do TCE do Paraná.</t>
  </si>
  <si>
    <t>DAISON FABRÍCIO ZILLI</t>
  </si>
  <si>
    <t>10/02/2015 07:00 a 11/02/2015 21:00</t>
  </si>
  <si>
    <t>Inspecionar o Instituto de Previdência dos Servidores de São Bento do Sul, para fins de subsidiar a instrução do processo REP 08/00432916.</t>
  </si>
  <si>
    <t>CLÓVIS JOÃO DA SILVA</t>
  </si>
  <si>
    <t>Conduzir equipe técnica para inspecionar o Instituto de Previdência dos Servidores de São Bento do Sul, para fins de subsidiar a instrução do processo REP 08/00432916.</t>
  </si>
  <si>
    <t>WILSON ROGÉGIO WAN DALL</t>
  </si>
  <si>
    <t>09/02/2015 07:45 a 10/01/2015 14:00</t>
  </si>
  <si>
    <t>Representar o TCE/SC durante atos de posse da nova administração do TCE de Minas Gerais.</t>
  </si>
  <si>
    <t>Viagem nº:    4</t>
  </si>
  <si>
    <t>23/02/2015 08:00 a 27/02/2015 20:30</t>
  </si>
  <si>
    <t>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</si>
  <si>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LUIÍZ CÉSAR DUARTE FORTUNATO</t>
  </si>
  <si>
    <t>Conduzir equipe técnica para 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</si>
  <si>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Viagem nº:    5</t>
  </si>
  <si>
    <t>23/02/2015 07:00 a 27/02/2015 20:00</t>
  </si>
  <si>
    <t>PIRATUBA e VIDEIRA/SC</t>
  </si>
  <si>
    <t>Auditar o DEINFRA, com verificação das condições de trafegabilidade e segurança (defensas metálicas, barreiras de concreto, sinalização vertical e horizontal, etc. nas rodovias SC 120, 459, 135, 453 e 150.</t>
  </si>
  <si>
    <t>Conduzir equipe técnica para auditar o DEINFRA, com verificação das condições de trafegabilidade e segurança (defensas metálicas, barreiras de concreto, sinalização vertical e horizontal, etc. nas rodovias SC 120, 459, 135, 453 e 150.</t>
  </si>
  <si>
    <t>HAMILTON DE SOUZ MACHADO</t>
  </si>
  <si>
    <t>23/02/2015 07:00 a 25/02/2015 20:00</t>
  </si>
  <si>
    <t>URUSSANGA/SC</t>
  </si>
  <si>
    <t>Inspecionar e avaliar imóveis adquiridos pela municipalidade e doados ao TJSC, para fins de edificação do novo fórum da comarca, em instrução aos autos do processo REP 11/00115541.</t>
  </si>
  <si>
    <t>1º/03/2015 14:30 a 06/03/2015 00:05</t>
  </si>
  <si>
    <t>VITÓRIA/ES</t>
  </si>
  <si>
    <t>Participar da reunião presencial do Comitê de Obras Públicas e elaborar material técnico que irá estabelecer os procedimentos gerais aplicáveis ao controle externo de obras públicas, com a elaboração de manuais, divulgação e capacitação de procedimentos para auditorias de obras públicas, junto aos Tribunais de Contas e de Reunião do IBRAOP.</t>
  </si>
  <si>
    <t>Viagem nº:    11</t>
  </si>
  <si>
    <t>Participar da reunião presencial do Comitê de Obras Públicas para colaborar no projeto de Acompanhamento de Obras Públicas - Sistema Eletrônico, modelo de acompanhamento de obras públicas.</t>
  </si>
  <si>
    <t>02/03/2015 06:05 a 05/03/2015 00:30</t>
  </si>
  <si>
    <t>FONTE: Diretoria de Administração e Finanças - DAF &gt; DOTC-e nº 1667, 13/03/2015, pág. 9</t>
  </si>
  <si>
    <t>T O T A L*</t>
  </si>
  <si>
    <t>(*) De conformidade com o MEM DAF 2015.02.10-16, nos termos do deliberado em sessão administrativa do TCE (Proc. ADM 13/80454376), em 10/02/15, houve o pagamento de R$ 1.588,00 (um mil quinhentos e oitenta e oito reais), correspondentes a 02 (duas) diárias, em favor do Conselheiro ADIRCÉLIO DE MORAES FERREIRA JUNIOR, por participação no Semiário "Controle Externo, uma contribuição para a governança pública", em Brasília/DF, de 06 a 08/11/2013. Esta importância não está incluída no TOTAL de diárias demonstratadas na tabela acima.</t>
  </si>
  <si>
    <t>Viagem nº:  6</t>
  </si>
  <si>
    <t>DIÁRIA(S):  4,0</t>
  </si>
  <si>
    <t>ANTÔNIO CÉSAR MALICESKI</t>
  </si>
  <si>
    <t>04/03/2015 07:00 a 05/03/2015 20:00</t>
  </si>
  <si>
    <t>BLUMENAU/SC</t>
  </si>
  <si>
    <t>Inspecionar as obras realizadas por meio do Programa de Mobilidade Sustentável de Blumenau - co-financiada pelo BID.</t>
  </si>
  <si>
    <t>LUCIANA MARIA DE SOUZA</t>
  </si>
  <si>
    <t>FUNCIONÁRIO(S):  04</t>
  </si>
  <si>
    <t>DIÁRIA(S):  20,0</t>
  </si>
  <si>
    <t>02/03/2015 07:00 a 06/03/2015 21:00</t>
  </si>
  <si>
    <t>JOINVILLE/SC</t>
  </si>
  <si>
    <t>Conduzir equipe técnica para auditar atos de pessoal na Fundação Universidade de Santa Catarina - Centro de Ciências Tecnológicas/UDESC/CCT/JOINVILLE, referente ao período de 2014.</t>
  </si>
  <si>
    <t>MÁRCIA CHRISTINA MARTINS DA S. MAGALHÃES</t>
  </si>
  <si>
    <t>Auditar atos de pessoal na Fundação Universidade de Santa Catarina - Centro de Ciências Tecnológicas/UDESC/CCT/JOINVILLE, referente ao período de 2014.</t>
  </si>
  <si>
    <t>ALICILDO DOS PASSOS</t>
  </si>
  <si>
    <t>ALEXANDRE PEREIRA BASTOS</t>
  </si>
  <si>
    <t>Viagem nº:   7</t>
  </si>
  <si>
    <t>Viagem nº:    15</t>
  </si>
  <si>
    <t>DIÁRIA(S):  2,0</t>
  </si>
  <si>
    <t>CÉLIO MACIEL MACHADO</t>
  </si>
  <si>
    <t>09/03/2015 08:00 a 10/03/2015 19:00</t>
  </si>
  <si>
    <t>BALNEÁRIO CAMBORIÚ/SC</t>
  </si>
  <si>
    <t>Realizar o 2º monitoramento da auditoria operacional realizada no sistema de esgotamento sanitário de Balneário Camboriú.</t>
  </si>
  <si>
    <t>TRÍCIA MUNARI PEREIRA</t>
  </si>
  <si>
    <t>Viagem nº:    16</t>
  </si>
  <si>
    <t>12/03/2015 08:00 a 13/03/2015 19:00</t>
  </si>
  <si>
    <t>Viagem nº:    17</t>
  </si>
  <si>
    <t>16/03/2015 08:00 a 16/03/2015 19:20</t>
  </si>
  <si>
    <t>DIÁRIA(S):  1,0</t>
  </si>
  <si>
    <t>Viagem nº:   18</t>
  </si>
  <si>
    <t>DIÁRIA(S):  2,5</t>
  </si>
  <si>
    <t>ALDO HARTKE</t>
  </si>
  <si>
    <t>ENGENHEIRO</t>
  </si>
  <si>
    <t>10/03/2015 09:35 a 12/03/2015 19:06</t>
  </si>
  <si>
    <t>SÃO PAULO/SP</t>
  </si>
  <si>
    <t>Participar da 10ª Feira Internacional de Segurança, na Expo Center Norte do Anhembi em São Paulo.</t>
  </si>
  <si>
    <t>Viagem nº:   19</t>
  </si>
  <si>
    <t>LUIZ GONZAGA DE SOUZA</t>
  </si>
  <si>
    <t>09/03/2015 06:25 a 10/03/2015 11:08</t>
  </si>
  <si>
    <t>PORTO ALEGRE/RS</t>
  </si>
  <si>
    <t>Participar de reunião técnica no Tribunal de Contas/RS</t>
  </si>
  <si>
    <t>Viagem nº:    20</t>
  </si>
  <si>
    <t>16/03/2015 07:00 a 18/03/2015 20:00</t>
  </si>
  <si>
    <t>ITAJAÍ/SC</t>
  </si>
  <si>
    <t>Auditar a execução de obras para implantação do sistema de esgotamento sanitário - SES, dos bairros São Vicente e Cordeiros, de responsabilidade da SEMANA de Itajaí.</t>
  </si>
  <si>
    <t>MARCOS ROBERTO GOMES</t>
  </si>
  <si>
    <t>Viagem nº:    21</t>
  </si>
  <si>
    <t>DIÁRIA(S):  18,0</t>
  </si>
  <si>
    <t>ROGÉRIO COELHO</t>
  </si>
  <si>
    <t>15/03/2015 07:00 a 20/03/2015 20:00</t>
  </si>
  <si>
    <t>PRINCESA e SANTA HELENA/SC</t>
  </si>
  <si>
    <t>HEMERSON JOSÉ GARCIA</t>
  </si>
  <si>
    <t>Auditar os registros do setor de tesouraria, das Prefeituras de Princesa e Santa Helena, relativos aos exercícios de 2014 e 2015.</t>
  </si>
  <si>
    <t>ERASMO MANOEL DOS SANTOS</t>
  </si>
  <si>
    <t>Conduzir técnicos para auditar os registros do setor de tesouraria, das Prefeituras de Princesa e Santa Helena, relativos aos exercícios de 2014 e 2015.</t>
  </si>
  <si>
    <t>Viagem nº:    22</t>
  </si>
  <si>
    <t>GIAN CARLO DA SILVA</t>
  </si>
  <si>
    <t>16/03/2015 07:00 a 20/03/2015 20:00</t>
  </si>
  <si>
    <t>TIJUCAS/SC</t>
  </si>
  <si>
    <t>Auditar o cumprimento do disposto no item 6.2, da Decisão nº 3353/2013, do Tribunal Pleno.</t>
  </si>
  <si>
    <t>ALEXANDRE FONSECA OLIVEIRA</t>
  </si>
  <si>
    <t>CLÁUDIO FELÍCIO ELIAS</t>
  </si>
  <si>
    <t>AUX. ADM. OPERACIONAL</t>
  </si>
  <si>
    <t>Viagem nº:    27</t>
  </si>
  <si>
    <t>EVÂNDIO SOUZA</t>
  </si>
  <si>
    <t>AUX. ADM. E CONT. EXTERNO</t>
  </si>
  <si>
    <t>DIÁRIA(S):  12,0</t>
  </si>
  <si>
    <t>17/03/2015 12:47 a 21/03/2015 12:20</t>
  </si>
  <si>
    <t>RECIFE/PE</t>
  </si>
  <si>
    <t>Participar do 1º Treinamento sobre a aplicação do marco de medição do desempenho - qualidade e agilidade dos TCs-MMD-QATC, realizado pela ATRICON.</t>
  </si>
  <si>
    <t>ADRIANA LUZ</t>
  </si>
  <si>
    <t>MARISAURA REBELATTO DOS SANTOS</t>
  </si>
  <si>
    <t>Viagem nº:    29</t>
  </si>
  <si>
    <t>LUIZ CLÁUDIO VIANA</t>
  </si>
  <si>
    <t>30/03/2015 12:44 a 31/03/2015 15:55</t>
  </si>
  <si>
    <t>CHAPECÓ/SC</t>
  </si>
  <si>
    <t>Ministrar curso sobre Contabilidade e Controle Interno para a ACAMOSC, em Chapecó.</t>
  </si>
  <si>
    <t>Viagem nº:    30</t>
  </si>
  <si>
    <t>DIÁRIA(S):  3,5</t>
  </si>
  <si>
    <t>23/03/2015 13:30 a 27/03/2015 00:05</t>
  </si>
  <si>
    <t>Participar do curso "Auditoria de Receita".</t>
  </si>
  <si>
    <t>Viagem nº:    32</t>
  </si>
  <si>
    <t>ADIRCÉLIO DE MORAES FERREIRA JÚNIOR</t>
  </si>
  <si>
    <t>16/03/2015 13:47 a 18/03/2015 15:15</t>
  </si>
  <si>
    <t>Participar de reunião de diretoria da ATRICON e realizar visita técnica junto ao TCE/PE, com o fim de conhecer o trabalho de "Medição de Desempenho" dos Tribunais de Contas.</t>
  </si>
  <si>
    <t>Viagem nº:    34</t>
  </si>
  <si>
    <t>24/03/2015 09:35 a 27/03/2015 19:05</t>
  </si>
  <si>
    <t>Participar da 28º Feira Internacional da Indústria Elétrica Eletrônica Energia e Automação.</t>
  </si>
  <si>
    <t>Viagem nº:    35</t>
  </si>
  <si>
    <t>DIÁRIA(S):  4,5</t>
  </si>
  <si>
    <t>24/03/2015 13:53 a 28/03/2015 18:30</t>
  </si>
  <si>
    <t>PARANÁ/ARG</t>
  </si>
  <si>
    <t>Participar da 1ª reunião anual da Associação de Entidades Oficiais de Controle Público do Mercosul - ASUR, na cidade de Paraná, província de Entre Rios/Argentina.</t>
  </si>
  <si>
    <t>Viagem nº:    41</t>
  </si>
  <si>
    <t>25/03/2015 07:00 a 26/03/2015 18:00</t>
  </si>
  <si>
    <t>SANTO AMARA DA IMPERATRIZ/SC</t>
  </si>
  <si>
    <t>Acompanhar visita técnica das vigilâncias sanitárias do Estado e dos Municípios abastecidos pela estação de tratamento de água Morro dos Quadros/CASAN, ação que será aproveitada no 2º monitoramento dos Processos RLA 09/00547928 e PMO 11/00393940 - auditoria operacional que avaliou o abastecimento de água potável da Capital.</t>
  </si>
  <si>
    <t>Viagem nº:    42</t>
  </si>
  <si>
    <t>27/03/2015 07:00 a 27/03/2015 18:00</t>
  </si>
  <si>
    <t>JOINVILLE e ITAJAÍ/SC</t>
  </si>
  <si>
    <t>Auditar o PROFISCO da Secretaria Estadual da Fazenda, para fins de verificar a liquidação de despesas de aquisições  do programa em Joinville e Itajaí, além de entregar o relatório do Programa Viva Cidade, na Prefeitura Muncipal de Joinville.</t>
  </si>
  <si>
    <t>NELSON COSTA JÚNIOR</t>
  </si>
  <si>
    <t>JAIRO WESSLER</t>
  </si>
  <si>
    <t>Conduzir técnicos para auditar o PROFISCO da Secretaria Estadual da Fazenda, para fins de verificar a liquidação de despesas de aquisições  do programa em Joinville e Itajaí, além de entregar o relatório do Programa Viva Cidade, na Prefeitura Muncipal de Joinville.</t>
  </si>
  <si>
    <t>Viagem nº:    45</t>
  </si>
  <si>
    <t>LUIZ ISAÍAS WUNDERVALD</t>
  </si>
  <si>
    <t>31/03/2015 07:00 a 31/03/2015 19:00</t>
  </si>
  <si>
    <t>SÃO JOÃO BATISTA/SC</t>
  </si>
  <si>
    <t>Inspecionar o controle do uso do maquinário da Prefeitura Muncipal de São João Batista, verificando o uso do maquinário da prefeitura na prestação de serviços particulares.</t>
  </si>
  <si>
    <t>CHRISTIANO AUGUSTO APOCALYPSE RODRIGUES</t>
  </si>
  <si>
    <t>Conduzir técnico para inspecionar o controle do uso do maquinário da Prefeitura Muncipal de São João Batista, verificando o uso do maquinário da prefeitura na prestação de serviços particulares.</t>
  </si>
  <si>
    <t>AUX. ATIV. ADM. CONT.EXT.</t>
  </si>
  <si>
    <t>Viagem nº:  26</t>
  </si>
  <si>
    <t>26/04/2015 16:10 a 30/04/2015 22:49</t>
  </si>
  <si>
    <t>FORTALEZA/CE</t>
  </si>
  <si>
    <t>Participar da 2ª Reunião Presencial do Comitê de Obras Públicas, visando elaborar material técnico para estabelecer os procedimentos gerais aplicáveis ao controle externo de obras públicas.</t>
  </si>
  <si>
    <t>ALIYSSON MATJE</t>
  </si>
  <si>
    <t>Viagem nº:   28</t>
  </si>
  <si>
    <t>LUIZ ROBERTO HERBST</t>
  </si>
  <si>
    <t>CONSELHEIRO PRESIDENTE</t>
  </si>
  <si>
    <t>09/04/2015 06:55 a 09/04/2015 22:36</t>
  </si>
  <si>
    <t>BRASÍLIA/DF</t>
  </si>
  <si>
    <t>Participar em audiência na Controladoria Geral da União.</t>
  </si>
  <si>
    <t>KLIWER SCHMITT</t>
  </si>
  <si>
    <t>DIRETOR DMU</t>
  </si>
  <si>
    <t>NILSOM ZANATTO</t>
  </si>
  <si>
    <t>Viagem nº:    31</t>
  </si>
  <si>
    <t>DIÁRIA(S):  10,0</t>
  </si>
  <si>
    <t>13/04/2015 07:00 a 17/04/2015 20:00</t>
  </si>
  <si>
    <t>RIO FORTUNA/SC</t>
  </si>
  <si>
    <t>Auditar o controle financeiro da Prefeitura de Rio Fortuna, referente aos exercícios de 2014 e 2015, e as despesas com veículos e solenidades da Câmara Municipal, referente aos exercícios de 2009 e 2010.</t>
  </si>
  <si>
    <t>Viagem nº:    46</t>
  </si>
  <si>
    <t>DIÁRIA(S): 15,0</t>
  </si>
  <si>
    <t>06/04/2015 07:00 a 10/04/2015 20:00</t>
  </si>
  <si>
    <t>CAÇADOR/SC</t>
  </si>
  <si>
    <t>Auditar o regime próprio de previdência do servidores do município de Caçador.</t>
  </si>
  <si>
    <t>MAICON SANTOS TRIERVEILER</t>
  </si>
  <si>
    <t>Viagem nº:    49</t>
  </si>
  <si>
    <t>EDSON FRANCISCO MENDONÇA</t>
  </si>
  <si>
    <t>ANALISTA TÉCNICO EM GESTÃO PÚBLICA</t>
  </si>
  <si>
    <t>MAFRA, CAMPO ALEGRE, ITAJAÍ e NAVEGANTES/SC</t>
  </si>
  <si>
    <t>Inspecionar as obras na EB Prof. Argemiro Gonçalves, no município de Campo Alegre, na escola básica no Bairro Gravatá, em Navegantes, e o Centro Integrado de Saúde de Itajaí, para fins de apuração de irregularidades representadas pelo MPSC.</t>
  </si>
  <si>
    <t>JOÃO JOSÉ RAIMUNDO</t>
  </si>
  <si>
    <t>PAULO ROBERTO TEIXEIRA</t>
  </si>
  <si>
    <t>Viagem nº:   50</t>
  </si>
  <si>
    <t>12/04/2015 10:260 a 15/04/2015 00:05</t>
  </si>
  <si>
    <t>GOIÂNIA</t>
  </si>
  <si>
    <t>Participar do II Congresso Brasileiro de Direito do Terceiro Setor.</t>
  </si>
  <si>
    <t>LUCIANE BEIRO DE SOUZA MACHADO</t>
  </si>
  <si>
    <t>VANESSA DOS SANTOS</t>
  </si>
  <si>
    <t>Viagem nº:   51</t>
  </si>
  <si>
    <t>DIÁRIA(S): 5,0</t>
  </si>
  <si>
    <t>ROSANA SELL KOERICH</t>
  </si>
  <si>
    <t>Participar do Congresso Catarinense de Recursos Humanos.</t>
  </si>
  <si>
    <t>MARTHA GODINHO MARQUES</t>
  </si>
  <si>
    <t>AUD. PÚBLICO EXTERNO</t>
  </si>
  <si>
    <t>Viagem nº:    52</t>
  </si>
  <si>
    <t>09/04/2015 07:55 a 09/04/2015 22:36</t>
  </si>
  <si>
    <t>Participar de reunião com o Ministro Chefe da Controladoria Geral da União.</t>
  </si>
  <si>
    <t>15/04/2015 15:00 a 18/04/2015 00:30</t>
  </si>
  <si>
    <t>Viagem nº:    54</t>
  </si>
  <si>
    <t>DIÁRIA(S):  0,5</t>
  </si>
  <si>
    <t>Conduzir servidoras da Diretoria de Gestão de Pessoas para participar do Congresso Catarinense de Recursos Humanos.</t>
  </si>
  <si>
    <t>Viagem nº:    56</t>
  </si>
  <si>
    <t>27/04/2015 08:00 a 30/04/2015 20:30</t>
  </si>
  <si>
    <t>FORQUILHINHA, MARACAJÁ e TURVO/SC</t>
  </si>
  <si>
    <t>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</si>
  <si>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MOACIR BANDEIRA RIBEIRO</t>
  </si>
  <si>
    <t>GILMARA TENFEN WARMLING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</si>
  <si>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</si>
  <si>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Viagem nº:    57</t>
  </si>
  <si>
    <t>CONCÓRDIA, SEÁRA e XAVANTINA/SC</t>
  </si>
  <si>
    <t>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</si>
  <si>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DAVI SOLONCA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</si>
  <si>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</si>
  <si>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Viagem nº:    61</t>
  </si>
  <si>
    <t>23/04/2015 10:25 a 24/04/2015 22:49</t>
  </si>
  <si>
    <t>Participar de reunião de trabalho da ATRICON.</t>
  </si>
  <si>
    <t>04/05/2015 08:00 a 08/05/2015 20:30</t>
  </si>
  <si>
    <t>Viagem nº:    64</t>
  </si>
  <si>
    <t>29/04/2015 08:00 a 29/04/2015 17:00</t>
  </si>
  <si>
    <t>Auditar o Programa de Mobilidade Sustentável de Blumenau e entregar o Relatório de Auditoria para que seja encaminha ao BID pelo gestor do programa, até 120 dias do encerramento do exercicio de 2014.</t>
  </si>
  <si>
    <t>Conduzir técnico para auditar o Programa de Mobilidade Sustentável de Blumenau e entregar o Relatório de Auditoria para que seja encaminha ao BID pelo gestor do programa, até 120 dias do encerramento do exercicio de 2014.</t>
  </si>
  <si>
    <t>Viagem nº:   70</t>
  </si>
  <si>
    <t>27/04/2015 22:30 a 29/04/2015 16:10</t>
  </si>
  <si>
    <t>XANXERÊ, PASSOS MAIA e PONTE SERRADA/SC</t>
  </si>
  <si>
    <t>Visitar e prestar orientações aos gestores municipais sobre despesas emergenciais, em decorrência do tornado ocorrido nos municípios no dia 20/04/2015.</t>
  </si>
  <si>
    <t>ANALISTA TÉC. GESTÃO PÚB.</t>
  </si>
  <si>
    <t>FONTE: Diretoria de Administração e Finanças - DAF &gt; DOTC-e nº 1703, 12/05/2015, págS. 7-8</t>
  </si>
  <si>
    <t>Viagem nº:  59</t>
  </si>
  <si>
    <t>DANIELA AURORA ULYSSÉA</t>
  </si>
  <si>
    <t>11/05/2015 08:00 a 15/05/2015 20:30</t>
  </si>
  <si>
    <t>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</si>
  <si>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EVANDRO JOSÉ DA SILVA PRADO</t>
  </si>
  <si>
    <t>Conduzir equipe técnica para 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</si>
  <si>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Viagem nº:   65</t>
  </si>
  <si>
    <t>DIÁRIA(S):  7,0</t>
  </si>
  <si>
    <t>11/05/2015 16:46 a 14/05/2015 22:36</t>
  </si>
  <si>
    <t>Participar em reuniões dos grupos técnicos de padronização e procedimentos contábeis (GTCON) e padronização dos relatórios 9GTREL).</t>
  </si>
  <si>
    <t>RICARDO JOSÉ DA SILVA</t>
  </si>
  <si>
    <t>Viagem nº:    66</t>
  </si>
  <si>
    <t>ALESSANDRO DE OLIVEIRA</t>
  </si>
  <si>
    <t>11/05/2015 16:46 a 13/05/2015 22:36</t>
  </si>
  <si>
    <t>Viagem nº:    67</t>
  </si>
  <si>
    <t>DIÁRIA(S): 2,5</t>
  </si>
  <si>
    <t>HÉLIO SILVEIRA ANTUNES</t>
  </si>
  <si>
    <t>12/05/2015 16:46 a 13/05/2015 22:36</t>
  </si>
  <si>
    <t>Viagem nº:    71</t>
  </si>
  <si>
    <t>DIÁRIA(S): 12,0</t>
  </si>
  <si>
    <t>MÁRCIA ROBERTA GRACIOSA</t>
  </si>
  <si>
    <t>11/05/2015 11:50 a 15/05/2015 15:10</t>
  </si>
  <si>
    <t>Monitorar o serviço de licenciamento ambiental de responsabilidade da Fundação do Meio Ambiente de Santa Catarina - FATMA.</t>
  </si>
  <si>
    <t>ADRIANO RANK</t>
  </si>
  <si>
    <t>ASSESSOR DE CONSELHEIRO</t>
  </si>
  <si>
    <t>ROSEMARI MACHADO</t>
  </si>
  <si>
    <t>Viagem nº:    72</t>
  </si>
  <si>
    <t>25/05/2015 07:00 a 29/05/2015 20:00</t>
  </si>
  <si>
    <t>Viagem nº:   73</t>
  </si>
  <si>
    <t>DIÁRIA(S):  35,0</t>
  </si>
  <si>
    <t>FUNCIONÁRIO(S):  07</t>
  </si>
  <si>
    <t>18/05/2015 07:00 a 22/05/2015 20:00</t>
  </si>
  <si>
    <t>SÃO FRANCISCO DO SUL/SC</t>
  </si>
  <si>
    <t>Auditar atos de pessoal no Serviço Autônomo Municipal de Águas e Esgoto de São Francisco do Sul, a contar de janeiro de 2010.</t>
  </si>
  <si>
    <t>ANTÔNIO PICHETTI JÚNIOR</t>
  </si>
  <si>
    <t>RAPHAEL PERICO DUTRA</t>
  </si>
  <si>
    <t>ANTÔNIO CARLOS BOSCARDIN FILHO</t>
  </si>
  <si>
    <t>TREZE TÍLIA e IOMERÊ/SC</t>
  </si>
  <si>
    <t>Auditar a execução contratual de obras rodoviárias, em especial o cronograma de execução da Rodovia SC-355, trecho entre Treze Tílias e Iomerê, com extensão de 15,26 km.</t>
  </si>
  <si>
    <t>Viagem nº:   75</t>
  </si>
  <si>
    <t>Conduzir equipe técnica para auditar a execução contratual de obras rodoviárias, em especial o cronograma de execução da Rodovia SC-355, trecho entre Treze Tílias e Iomerê, com extensão de 15,26 km.</t>
  </si>
  <si>
    <t>Viagem nº:    77</t>
  </si>
  <si>
    <t>MOISÉS DE OLIVEIRA BARBOSA</t>
  </si>
  <si>
    <t>TAIÓ/SC</t>
  </si>
  <si>
    <t>Auditar a regularidade na gestão do regime próprio de previdência de Taió, relativamente ao exercício de 2014.</t>
  </si>
  <si>
    <t>DAISON FABRÍCIO ZILLI DOS SANTOS</t>
  </si>
  <si>
    <t>Viagem nº:    80</t>
  </si>
  <si>
    <t>08/05/2015 06:30 a 08/05/2015 17:30</t>
  </si>
  <si>
    <t>SANTO AMARO DA IMPERATRIZ/SC</t>
  </si>
  <si>
    <t>Acompanhar visita técnica do MPSC e das vigilâncias sanitárias do Estado e dos municípios abastecidos pela Estação de Tratamento de Água Morro dos Quadros/CASAN.</t>
  </si>
  <si>
    <t>Conduzir técnico para acompanhar visita técnica do MPSC e das vigilâncias sanitárias do Estado e dos municípios abastecidos pela Estação de Tratamento de Água Morro dos Quadros/CASAN.</t>
  </si>
  <si>
    <t>Viagem nº:    82</t>
  </si>
  <si>
    <t>20/05/2015 07:00 a 22/05/2015 20:00</t>
  </si>
  <si>
    <t>BALNEÁRIO ARROIO DO SILVA/SC</t>
  </si>
  <si>
    <t>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</si>
  <si>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RODRIGO DUARTE SILVA</t>
  </si>
  <si>
    <t>Conduzir equipe técnica para 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</si>
  <si>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Viagem nº:    87</t>
  </si>
  <si>
    <t>DIÁRIA(S):  8,0</t>
  </si>
  <si>
    <t>25/05/2015 07:00 a 28/05/2015 20:00</t>
  </si>
  <si>
    <t>SEÁRA e IPUMIRIM/SC</t>
  </si>
  <si>
    <t>Auditar a liquidação de despesas do Programa SC Rural, recurso repassado para associações de agricultores.</t>
  </si>
  <si>
    <t>LUIZ ALEXANDRE STEINBACH</t>
  </si>
  <si>
    <t>Viagem nº:    88</t>
  </si>
  <si>
    <t>HERNEUS JOÃO DE NADAL</t>
  </si>
  <si>
    <t xml:space="preserve">CONSELHEIRO </t>
  </si>
  <si>
    <t>21/05/2015 12:50 a 23/05/2015 15:10</t>
  </si>
  <si>
    <t>Proferir palestra de abertura no III Seminário Sul Brasileiro de Inovação e Transferência Tecnológica, além de participar do evento.</t>
  </si>
  <si>
    <t>ANTÔNIO CARLOS MALICESKI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</si>
</sst>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3" fillId="0" borderId="0" xfId="0" applyFont="1" applyBorder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justify" vertical="justify"/>
    </xf>
    <xf numFmtId="0" fontId="3" fillId="2" borderId="13" xfId="0" applyFont="1" applyFill="1" applyBorder="1" applyAlignment="1">
      <alignment horizontal="justify" vertical="justify"/>
    </xf>
    <xf numFmtId="0" fontId="3" fillId="2" borderId="14" xfId="0" applyFont="1" applyFill="1" applyBorder="1" applyAlignment="1">
      <alignment horizontal="justify" vertical="justify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workbookViewId="0">
      <selection activeCell="B5" sqref="B5:E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1" t="s">
        <v>22</v>
      </c>
      <c r="B1" s="31"/>
      <c r="C1" s="31"/>
      <c r="D1" s="31"/>
      <c r="E1" s="31"/>
    </row>
    <row r="2" spans="1:5">
      <c r="A2" s="15" t="s">
        <v>57</v>
      </c>
      <c r="B2" s="16" t="s">
        <v>41</v>
      </c>
      <c r="C2" s="17" t="s">
        <v>9</v>
      </c>
      <c r="D2" s="18" t="s">
        <v>0</v>
      </c>
      <c r="E2" s="19">
        <v>1191</v>
      </c>
    </row>
    <row r="3" spans="1:5">
      <c r="A3" s="35" t="s">
        <v>38</v>
      </c>
      <c r="B3" s="36"/>
      <c r="C3" s="37" t="s">
        <v>39</v>
      </c>
      <c r="D3" s="38"/>
      <c r="E3" s="38"/>
    </row>
    <row r="4" spans="1:5">
      <c r="A4" s="26" t="s">
        <v>3</v>
      </c>
      <c r="B4" s="22">
        <v>1.5</v>
      </c>
      <c r="C4" s="23" t="s">
        <v>6</v>
      </c>
      <c r="D4" s="24">
        <v>1191</v>
      </c>
      <c r="E4" s="25" t="s">
        <v>7</v>
      </c>
    </row>
    <row r="5" spans="1:5">
      <c r="A5" s="26" t="s">
        <v>2</v>
      </c>
      <c r="B5" s="25" t="s">
        <v>58</v>
      </c>
      <c r="C5" s="25"/>
      <c r="D5" s="25"/>
      <c r="E5" s="25"/>
    </row>
    <row r="6" spans="1:5">
      <c r="A6" s="26" t="s">
        <v>1</v>
      </c>
      <c r="B6" s="25" t="s">
        <v>56</v>
      </c>
      <c r="C6" s="25"/>
      <c r="D6" s="25"/>
      <c r="E6" s="25"/>
    </row>
    <row r="7" spans="1:5">
      <c r="A7" s="26" t="s">
        <v>4</v>
      </c>
      <c r="B7" s="39" t="s">
        <v>59</v>
      </c>
      <c r="C7" s="39"/>
      <c r="D7" s="39"/>
      <c r="E7" s="39"/>
    </row>
    <row r="8" spans="1:5" ht="15" customHeight="1">
      <c r="A8" s="46" t="s">
        <v>10</v>
      </c>
      <c r="B8" s="47"/>
      <c r="C8" s="41" t="s">
        <v>11</v>
      </c>
      <c r="D8" s="41"/>
      <c r="E8" s="8">
        <v>1.5</v>
      </c>
    </row>
    <row r="9" spans="1:5" ht="15" customHeight="1">
      <c r="A9" s="48"/>
      <c r="B9" s="49"/>
      <c r="C9" s="41" t="s">
        <v>12</v>
      </c>
      <c r="D9" s="41"/>
      <c r="E9" s="9">
        <v>1</v>
      </c>
    </row>
    <row r="10" spans="1:5" ht="15" customHeight="1">
      <c r="A10" s="48"/>
      <c r="B10" s="49"/>
      <c r="C10" s="41" t="s">
        <v>13</v>
      </c>
      <c r="D10" s="41"/>
      <c r="E10" s="9">
        <v>1</v>
      </c>
    </row>
    <row r="11" spans="1:5" ht="15" customHeight="1">
      <c r="A11" s="50"/>
      <c r="B11" s="51"/>
      <c r="C11" s="40" t="s">
        <v>20</v>
      </c>
      <c r="D11" s="41"/>
      <c r="E11" s="10">
        <v>1191</v>
      </c>
    </row>
    <row r="12" spans="1:5">
      <c r="A12" s="42" t="s">
        <v>14</v>
      </c>
      <c r="B12" s="43"/>
      <c r="C12" s="27" t="s">
        <v>15</v>
      </c>
      <c r="D12" s="27" t="s">
        <v>16</v>
      </c>
      <c r="E12" s="11" t="s">
        <v>17</v>
      </c>
    </row>
    <row r="13" spans="1:5">
      <c r="A13" s="44" t="s">
        <v>38</v>
      </c>
      <c r="B13" s="45"/>
      <c r="C13" s="4" t="s">
        <v>39</v>
      </c>
      <c r="D13" s="5">
        <v>1.5</v>
      </c>
      <c r="E13" s="12">
        <v>1191</v>
      </c>
    </row>
    <row r="14" spans="1:5">
      <c r="A14" s="33" t="s">
        <v>18</v>
      </c>
      <c r="B14" s="34"/>
      <c r="C14" s="34"/>
      <c r="D14" s="3">
        <f>SUM(D13:D13)</f>
        <v>1.5</v>
      </c>
      <c r="E14" s="13">
        <f>SUM(E13:E13)</f>
        <v>1191</v>
      </c>
    </row>
    <row r="15" spans="1:5">
      <c r="A15" s="32" t="s">
        <v>23</v>
      </c>
      <c r="B15" s="32"/>
      <c r="C15" s="32"/>
      <c r="D15" s="32"/>
      <c r="E15" s="32"/>
    </row>
    <row r="16" spans="1:5">
      <c r="E16" s="6"/>
    </row>
  </sheetData>
  <sortState ref="A55:B63">
    <sortCondition ref="A55"/>
  </sortState>
  <mergeCells count="13">
    <mergeCell ref="A1:E1"/>
    <mergeCell ref="A15:E15"/>
    <mergeCell ref="A14:C14"/>
    <mergeCell ref="A3:B3"/>
    <mergeCell ref="C3:E3"/>
    <mergeCell ref="B7:E7"/>
    <mergeCell ref="C11:D11"/>
    <mergeCell ref="A12:B12"/>
    <mergeCell ref="A13:B13"/>
    <mergeCell ref="A8:B11"/>
    <mergeCell ref="C8:D8"/>
    <mergeCell ref="C9:D9"/>
    <mergeCell ref="C10:D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9"/>
  <sheetViews>
    <sheetView zoomScaleNormal="100" workbookViewId="0">
      <selection activeCell="A2" sqref="A2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1" t="s">
        <v>22</v>
      </c>
      <c r="B1" s="31"/>
      <c r="C1" s="31"/>
      <c r="D1" s="31"/>
      <c r="E1" s="31"/>
    </row>
    <row r="2" spans="1:5">
      <c r="A2" s="15" t="s">
        <v>25</v>
      </c>
      <c r="B2" s="16" t="s">
        <v>35</v>
      </c>
      <c r="C2" s="17" t="s">
        <v>36</v>
      </c>
      <c r="D2" s="18" t="s">
        <v>0</v>
      </c>
      <c r="E2" s="19">
        <f>D4+D9+D14</f>
        <v>2019.6000000000001</v>
      </c>
    </row>
    <row r="3" spans="1:5">
      <c r="A3" s="35" t="s">
        <v>60</v>
      </c>
      <c r="B3" s="36"/>
      <c r="C3" s="37" t="s">
        <v>21</v>
      </c>
      <c r="D3" s="38"/>
      <c r="E3" s="38"/>
    </row>
    <row r="4" spans="1:5">
      <c r="A4" s="26" t="s">
        <v>3</v>
      </c>
      <c r="B4" s="22">
        <v>2</v>
      </c>
      <c r="C4" s="23" t="s">
        <v>6</v>
      </c>
      <c r="D4" s="24">
        <v>673.2</v>
      </c>
      <c r="E4" s="25" t="s">
        <v>5</v>
      </c>
    </row>
    <row r="5" spans="1:5">
      <c r="A5" s="26" t="s">
        <v>2</v>
      </c>
      <c r="B5" s="25" t="s">
        <v>61</v>
      </c>
      <c r="C5" s="25"/>
      <c r="D5" s="25"/>
      <c r="E5" s="25"/>
    </row>
    <row r="6" spans="1:5">
      <c r="A6" s="26" t="s">
        <v>1</v>
      </c>
      <c r="B6" s="25" t="s">
        <v>49</v>
      </c>
      <c r="C6" s="25"/>
      <c r="D6" s="25"/>
      <c r="E6" s="25"/>
    </row>
    <row r="7" spans="1:5" ht="27.75" customHeight="1">
      <c r="A7" s="26" t="s">
        <v>4</v>
      </c>
      <c r="B7" s="39" t="s">
        <v>62</v>
      </c>
      <c r="C7" s="39"/>
      <c r="D7" s="39"/>
      <c r="E7" s="39"/>
    </row>
    <row r="8" spans="1:5">
      <c r="A8" s="44" t="s">
        <v>24</v>
      </c>
      <c r="B8" s="45"/>
      <c r="C8" s="59" t="s">
        <v>21</v>
      </c>
      <c r="D8" s="60"/>
      <c r="E8" s="60"/>
    </row>
    <row r="9" spans="1:5">
      <c r="A9" s="26" t="s">
        <v>3</v>
      </c>
      <c r="B9" s="22">
        <v>2</v>
      </c>
      <c r="C9" s="23" t="s">
        <v>6</v>
      </c>
      <c r="D9" s="24">
        <v>673.2</v>
      </c>
      <c r="E9" s="25" t="s">
        <v>5</v>
      </c>
    </row>
    <row r="10" spans="1:5">
      <c r="A10" s="26" t="s">
        <v>2</v>
      </c>
      <c r="B10" s="25" t="s">
        <v>61</v>
      </c>
      <c r="C10" s="25"/>
      <c r="D10" s="25"/>
      <c r="E10" s="25"/>
    </row>
    <row r="11" spans="1:5">
      <c r="A11" s="26" t="s">
        <v>1</v>
      </c>
      <c r="B11" s="25" t="s">
        <v>49</v>
      </c>
      <c r="C11" s="25"/>
      <c r="D11" s="25"/>
      <c r="E11" s="25"/>
    </row>
    <row r="12" spans="1:5" ht="28.5" customHeight="1">
      <c r="A12" s="26" t="s">
        <v>4</v>
      </c>
      <c r="B12" s="39" t="s">
        <v>62</v>
      </c>
      <c r="C12" s="39"/>
      <c r="D12" s="39"/>
      <c r="E12" s="39"/>
    </row>
    <row r="13" spans="1:5">
      <c r="A13" s="44" t="s">
        <v>63</v>
      </c>
      <c r="B13" s="45"/>
      <c r="C13" s="59" t="s">
        <v>19</v>
      </c>
      <c r="D13" s="60"/>
      <c r="E13" s="60"/>
    </row>
    <row r="14" spans="1:5">
      <c r="A14" s="26" t="s">
        <v>3</v>
      </c>
      <c r="B14" s="22">
        <v>2</v>
      </c>
      <c r="C14" s="23" t="s">
        <v>6</v>
      </c>
      <c r="D14" s="24">
        <v>673.2</v>
      </c>
      <c r="E14" s="25" t="s">
        <v>5</v>
      </c>
    </row>
    <row r="15" spans="1:5">
      <c r="A15" s="26" t="s">
        <v>2</v>
      </c>
      <c r="B15" s="25" t="s">
        <v>61</v>
      </c>
      <c r="C15" s="25"/>
      <c r="D15" s="25"/>
      <c r="E15" s="25"/>
    </row>
    <row r="16" spans="1:5">
      <c r="A16" s="26" t="s">
        <v>1</v>
      </c>
      <c r="B16" s="25" t="s">
        <v>49</v>
      </c>
      <c r="C16" s="25"/>
      <c r="D16" s="25"/>
      <c r="E16" s="25"/>
    </row>
    <row r="17" spans="1:5" ht="27.75" customHeight="1">
      <c r="A17" s="26" t="s">
        <v>4</v>
      </c>
      <c r="B17" s="39" t="s">
        <v>64</v>
      </c>
      <c r="C17" s="39"/>
      <c r="D17" s="39"/>
      <c r="E17" s="39"/>
    </row>
    <row r="18" spans="1:5" ht="15" customHeight="1">
      <c r="A18" s="15" t="s">
        <v>26</v>
      </c>
      <c r="B18" s="16" t="s">
        <v>41</v>
      </c>
      <c r="C18" s="17" t="s">
        <v>9</v>
      </c>
      <c r="D18" s="18" t="s">
        <v>0</v>
      </c>
      <c r="E18" s="19">
        <f>D20</f>
        <v>1191</v>
      </c>
    </row>
    <row r="19" spans="1:5">
      <c r="A19" s="44" t="s">
        <v>65</v>
      </c>
      <c r="B19" s="45"/>
      <c r="C19" s="59" t="s">
        <v>39</v>
      </c>
      <c r="D19" s="60"/>
      <c r="E19" s="60"/>
    </row>
    <row r="20" spans="1:5">
      <c r="A20" s="26" t="s">
        <v>3</v>
      </c>
      <c r="B20" s="22">
        <v>1.5</v>
      </c>
      <c r="C20" s="23" t="s">
        <v>6</v>
      </c>
      <c r="D20" s="24">
        <v>1191</v>
      </c>
      <c r="E20" s="25" t="s">
        <v>7</v>
      </c>
    </row>
    <row r="21" spans="1:5">
      <c r="A21" s="26" t="s">
        <v>2</v>
      </c>
      <c r="B21" s="25" t="s">
        <v>66</v>
      </c>
      <c r="C21" s="25"/>
      <c r="D21" s="25"/>
      <c r="E21" s="25"/>
    </row>
    <row r="22" spans="1:5">
      <c r="A22" s="26" t="s">
        <v>1</v>
      </c>
      <c r="B22" s="25" t="s">
        <v>45</v>
      </c>
      <c r="C22" s="25"/>
      <c r="D22" s="25"/>
      <c r="E22" s="25"/>
    </row>
    <row r="23" spans="1:5">
      <c r="A23" s="26" t="s">
        <v>4</v>
      </c>
      <c r="B23" s="39" t="s">
        <v>67</v>
      </c>
      <c r="C23" s="39"/>
      <c r="D23" s="39"/>
      <c r="E23" s="39"/>
    </row>
    <row r="24" spans="1:5" ht="15" customHeight="1">
      <c r="A24" s="15" t="s">
        <v>68</v>
      </c>
      <c r="B24" s="16" t="s">
        <v>27</v>
      </c>
      <c r="C24" s="17" t="s">
        <v>28</v>
      </c>
      <c r="D24" s="18" t="s">
        <v>0</v>
      </c>
      <c r="E24" s="19">
        <f>D26+D31+D36+D41+D46</f>
        <v>8415</v>
      </c>
    </row>
    <row r="25" spans="1:5">
      <c r="A25" s="55" t="s">
        <v>43</v>
      </c>
      <c r="B25" s="56"/>
      <c r="C25" s="57" t="s">
        <v>21</v>
      </c>
      <c r="D25" s="58"/>
      <c r="E25" s="58"/>
    </row>
    <row r="26" spans="1:5">
      <c r="A26" s="26" t="s">
        <v>3</v>
      </c>
      <c r="B26" s="22">
        <v>5</v>
      </c>
      <c r="C26" s="23" t="s">
        <v>6</v>
      </c>
      <c r="D26" s="24">
        <v>1683</v>
      </c>
      <c r="E26" s="25" t="s">
        <v>5</v>
      </c>
    </row>
    <row r="27" spans="1:5">
      <c r="A27" s="26" t="s">
        <v>2</v>
      </c>
      <c r="B27" s="25" t="s">
        <v>69</v>
      </c>
      <c r="C27" s="25"/>
      <c r="D27" s="25"/>
      <c r="E27" s="25"/>
    </row>
    <row r="28" spans="1:5">
      <c r="A28" s="26" t="s">
        <v>1</v>
      </c>
      <c r="B28" s="25" t="s">
        <v>55</v>
      </c>
      <c r="C28" s="25"/>
      <c r="D28" s="25"/>
      <c r="E28" s="25"/>
    </row>
    <row r="29" spans="1:5" ht="68.25" customHeight="1">
      <c r="A29" s="26" t="s">
        <v>4</v>
      </c>
      <c r="B29" s="39" t="s">
        <v>70</v>
      </c>
      <c r="C29" s="39"/>
      <c r="D29" s="39"/>
      <c r="E29" s="39"/>
    </row>
    <row r="30" spans="1:5">
      <c r="A30" s="55" t="s">
        <v>44</v>
      </c>
      <c r="B30" s="56"/>
      <c r="C30" s="57" t="s">
        <v>21</v>
      </c>
      <c r="D30" s="58"/>
      <c r="E30" s="58"/>
    </row>
    <row r="31" spans="1:5">
      <c r="A31" s="26" t="s">
        <v>3</v>
      </c>
      <c r="B31" s="22">
        <v>5</v>
      </c>
      <c r="C31" s="23" t="s">
        <v>6</v>
      </c>
      <c r="D31" s="24">
        <v>1683</v>
      </c>
      <c r="E31" s="25" t="s">
        <v>5</v>
      </c>
    </row>
    <row r="32" spans="1:5">
      <c r="A32" s="26" t="s">
        <v>2</v>
      </c>
      <c r="B32" s="25" t="s">
        <v>69</v>
      </c>
      <c r="C32" s="25"/>
      <c r="D32" s="25"/>
      <c r="E32" s="25"/>
    </row>
    <row r="33" spans="1:5">
      <c r="A33" s="26" t="s">
        <v>1</v>
      </c>
      <c r="B33" s="25" t="s">
        <v>55</v>
      </c>
      <c r="C33" s="25"/>
      <c r="D33" s="25"/>
      <c r="E33" s="25"/>
    </row>
    <row r="34" spans="1:5" ht="68.25" customHeight="1">
      <c r="A34" s="26" t="s">
        <v>4</v>
      </c>
      <c r="B34" s="39" t="s">
        <v>70</v>
      </c>
      <c r="C34" s="39"/>
      <c r="D34" s="39"/>
      <c r="E34" s="39"/>
    </row>
    <row r="35" spans="1:5">
      <c r="A35" s="55" t="s">
        <v>53</v>
      </c>
      <c r="B35" s="56"/>
      <c r="C35" s="57" t="s">
        <v>21</v>
      </c>
      <c r="D35" s="58"/>
      <c r="E35" s="58"/>
    </row>
    <row r="36" spans="1:5">
      <c r="A36" s="20" t="s">
        <v>3</v>
      </c>
      <c r="B36" s="22">
        <v>5</v>
      </c>
      <c r="C36" s="23" t="s">
        <v>6</v>
      </c>
      <c r="D36" s="24">
        <v>1683</v>
      </c>
      <c r="E36" s="25" t="s">
        <v>5</v>
      </c>
    </row>
    <row r="37" spans="1:5">
      <c r="A37" s="20" t="s">
        <v>2</v>
      </c>
      <c r="B37" s="25" t="s">
        <v>69</v>
      </c>
      <c r="C37" s="25"/>
      <c r="D37" s="25"/>
      <c r="E37" s="25"/>
    </row>
    <row r="38" spans="1:5">
      <c r="A38" s="20" t="s">
        <v>1</v>
      </c>
      <c r="B38" s="25" t="s">
        <v>55</v>
      </c>
      <c r="C38" s="25"/>
      <c r="D38" s="25"/>
      <c r="E38" s="25"/>
    </row>
    <row r="39" spans="1:5" ht="67.5" customHeight="1">
      <c r="A39" s="21" t="s">
        <v>4</v>
      </c>
      <c r="B39" s="39" t="s">
        <v>70</v>
      </c>
      <c r="C39" s="39"/>
      <c r="D39" s="39"/>
      <c r="E39" s="39"/>
    </row>
    <row r="40" spans="1:5">
      <c r="A40" s="55" t="s">
        <v>52</v>
      </c>
      <c r="B40" s="56"/>
      <c r="C40" s="57" t="s">
        <v>21</v>
      </c>
      <c r="D40" s="58"/>
      <c r="E40" s="58"/>
    </row>
    <row r="41" spans="1:5">
      <c r="A41" s="20" t="s">
        <v>3</v>
      </c>
      <c r="B41" s="22">
        <v>5</v>
      </c>
      <c r="C41" s="23" t="s">
        <v>6</v>
      </c>
      <c r="D41" s="24">
        <v>1683</v>
      </c>
      <c r="E41" s="25" t="s">
        <v>5</v>
      </c>
    </row>
    <row r="42" spans="1:5">
      <c r="A42" s="20" t="s">
        <v>2</v>
      </c>
      <c r="B42" s="25" t="s">
        <v>69</v>
      </c>
      <c r="C42" s="25"/>
      <c r="D42" s="25"/>
      <c r="E42" s="25"/>
    </row>
    <row r="43" spans="1:5">
      <c r="A43" s="20" t="s">
        <v>1</v>
      </c>
      <c r="B43" s="25" t="s">
        <v>55</v>
      </c>
      <c r="C43" s="25"/>
      <c r="D43" s="25"/>
      <c r="E43" s="25"/>
    </row>
    <row r="44" spans="1:5" ht="66.75" customHeight="1">
      <c r="A44" s="21" t="s">
        <v>4</v>
      </c>
      <c r="B44" s="39" t="s">
        <v>70</v>
      </c>
      <c r="C44" s="39"/>
      <c r="D44" s="39"/>
      <c r="E44" s="39"/>
    </row>
    <row r="45" spans="1:5">
      <c r="A45" s="55" t="s">
        <v>71</v>
      </c>
      <c r="B45" s="56"/>
      <c r="C45" s="57" t="s">
        <v>19</v>
      </c>
      <c r="D45" s="58"/>
      <c r="E45" s="58"/>
    </row>
    <row r="46" spans="1:5">
      <c r="A46" s="20" t="s">
        <v>3</v>
      </c>
      <c r="B46" s="22">
        <v>5</v>
      </c>
      <c r="C46" s="23" t="s">
        <v>6</v>
      </c>
      <c r="D46" s="24">
        <v>1683</v>
      </c>
      <c r="E46" s="25" t="s">
        <v>5</v>
      </c>
    </row>
    <row r="47" spans="1:5">
      <c r="A47" s="20" t="s">
        <v>2</v>
      </c>
      <c r="B47" s="25" t="s">
        <v>69</v>
      </c>
      <c r="C47" s="25"/>
      <c r="D47" s="25"/>
      <c r="E47" s="25"/>
    </row>
    <row r="48" spans="1:5">
      <c r="A48" s="20" t="s">
        <v>1</v>
      </c>
      <c r="B48" s="25" t="s">
        <v>55</v>
      </c>
      <c r="C48" s="25"/>
      <c r="D48" s="25"/>
      <c r="E48" s="25"/>
    </row>
    <row r="49" spans="1:5" ht="67.5" customHeight="1">
      <c r="A49" s="21" t="s">
        <v>4</v>
      </c>
      <c r="B49" s="39" t="s">
        <v>72</v>
      </c>
      <c r="C49" s="39"/>
      <c r="D49" s="39"/>
      <c r="E49" s="39"/>
    </row>
    <row r="50" spans="1:5">
      <c r="A50" s="15" t="s">
        <v>73</v>
      </c>
      <c r="B50" s="16" t="s">
        <v>46</v>
      </c>
      <c r="C50" s="17" t="s">
        <v>36</v>
      </c>
      <c r="D50" s="18" t="s">
        <v>0</v>
      </c>
      <c r="E50" s="19">
        <f>D52+D57+D62</f>
        <v>5049</v>
      </c>
    </row>
    <row r="51" spans="1:5">
      <c r="A51" s="55" t="s">
        <v>51</v>
      </c>
      <c r="B51" s="56"/>
      <c r="C51" s="57" t="s">
        <v>21</v>
      </c>
      <c r="D51" s="58"/>
      <c r="E51" s="58"/>
    </row>
    <row r="52" spans="1:5">
      <c r="A52" s="26" t="s">
        <v>3</v>
      </c>
      <c r="B52" s="22">
        <v>5</v>
      </c>
      <c r="C52" s="23" t="s">
        <v>6</v>
      </c>
      <c r="D52" s="24">
        <v>1683</v>
      </c>
      <c r="E52" s="25" t="s">
        <v>5</v>
      </c>
    </row>
    <row r="53" spans="1:5">
      <c r="A53" s="26" t="s">
        <v>2</v>
      </c>
      <c r="B53" s="25" t="s">
        <v>74</v>
      </c>
      <c r="C53" s="25"/>
      <c r="D53" s="25"/>
      <c r="E53" s="25"/>
    </row>
    <row r="54" spans="1:5">
      <c r="A54" s="26" t="s">
        <v>1</v>
      </c>
      <c r="B54" s="25" t="s">
        <v>75</v>
      </c>
      <c r="C54" s="25"/>
      <c r="D54" s="25"/>
      <c r="E54" s="25"/>
    </row>
    <row r="55" spans="1:5" ht="45.75" customHeight="1">
      <c r="A55" s="26" t="s">
        <v>4</v>
      </c>
      <c r="B55" s="39" t="s">
        <v>76</v>
      </c>
      <c r="C55" s="39"/>
      <c r="D55" s="39"/>
      <c r="E55" s="39"/>
    </row>
    <row r="56" spans="1:5">
      <c r="A56" s="55" t="s">
        <v>54</v>
      </c>
      <c r="B56" s="56"/>
      <c r="C56" s="57" t="s">
        <v>21</v>
      </c>
      <c r="D56" s="58"/>
      <c r="E56" s="58"/>
    </row>
    <row r="57" spans="1:5">
      <c r="A57" s="26" t="s">
        <v>3</v>
      </c>
      <c r="B57" s="22">
        <v>5</v>
      </c>
      <c r="C57" s="23" t="s">
        <v>6</v>
      </c>
      <c r="D57" s="24">
        <v>1683</v>
      </c>
      <c r="E57" s="25" t="s">
        <v>5</v>
      </c>
    </row>
    <row r="58" spans="1:5">
      <c r="A58" s="26" t="s">
        <v>2</v>
      </c>
      <c r="B58" s="25" t="s">
        <v>74</v>
      </c>
      <c r="C58" s="25"/>
      <c r="D58" s="25"/>
      <c r="E58" s="25"/>
    </row>
    <row r="59" spans="1:5">
      <c r="A59" s="26" t="s">
        <v>1</v>
      </c>
      <c r="B59" s="25" t="s">
        <v>75</v>
      </c>
      <c r="C59" s="25"/>
      <c r="D59" s="25"/>
      <c r="E59" s="25"/>
    </row>
    <row r="60" spans="1:5" ht="42.75" customHeight="1">
      <c r="A60" s="26" t="s">
        <v>4</v>
      </c>
      <c r="B60" s="39" t="s">
        <v>76</v>
      </c>
      <c r="C60" s="39"/>
      <c r="D60" s="39"/>
      <c r="E60" s="39"/>
    </row>
    <row r="61" spans="1:5">
      <c r="A61" s="55" t="s">
        <v>29</v>
      </c>
      <c r="B61" s="56"/>
      <c r="C61" s="57" t="s">
        <v>33</v>
      </c>
      <c r="D61" s="58"/>
      <c r="E61" s="58"/>
    </row>
    <row r="62" spans="1:5">
      <c r="A62" s="26" t="s">
        <v>3</v>
      </c>
      <c r="B62" s="22">
        <v>5</v>
      </c>
      <c r="C62" s="23" t="s">
        <v>6</v>
      </c>
      <c r="D62" s="24">
        <v>1683</v>
      </c>
      <c r="E62" s="25" t="s">
        <v>5</v>
      </c>
    </row>
    <row r="63" spans="1:5">
      <c r="A63" s="26" t="s">
        <v>2</v>
      </c>
      <c r="B63" s="25" t="s">
        <v>74</v>
      </c>
      <c r="C63" s="25"/>
      <c r="D63" s="25"/>
      <c r="E63" s="25"/>
    </row>
    <row r="64" spans="1:5">
      <c r="A64" s="26" t="s">
        <v>1</v>
      </c>
      <c r="B64" s="25" t="s">
        <v>75</v>
      </c>
      <c r="C64" s="25"/>
      <c r="D64" s="25"/>
      <c r="E64" s="25"/>
    </row>
    <row r="65" spans="1:5" ht="45" customHeight="1">
      <c r="A65" s="26" t="s">
        <v>4</v>
      </c>
      <c r="B65" s="39" t="s">
        <v>77</v>
      </c>
      <c r="C65" s="39"/>
      <c r="D65" s="39"/>
      <c r="E65" s="39"/>
    </row>
    <row r="66" spans="1:5">
      <c r="A66" s="15" t="s">
        <v>30</v>
      </c>
      <c r="B66" s="16" t="s">
        <v>47</v>
      </c>
      <c r="C66" s="17" t="s">
        <v>8</v>
      </c>
      <c r="D66" s="18" t="s">
        <v>0</v>
      </c>
      <c r="E66" s="19">
        <f>D68+D73</f>
        <v>1683</v>
      </c>
    </row>
    <row r="67" spans="1:5">
      <c r="A67" s="55" t="s">
        <v>78</v>
      </c>
      <c r="B67" s="56"/>
      <c r="C67" s="57" t="s">
        <v>21</v>
      </c>
      <c r="D67" s="58"/>
      <c r="E67" s="58"/>
    </row>
    <row r="68" spans="1:5">
      <c r="A68" s="26" t="s">
        <v>3</v>
      </c>
      <c r="B68" s="22">
        <v>2.5</v>
      </c>
      <c r="C68" s="23" t="s">
        <v>6</v>
      </c>
      <c r="D68" s="24">
        <v>841.5</v>
      </c>
      <c r="E68" s="25" t="s">
        <v>5</v>
      </c>
    </row>
    <row r="69" spans="1:5">
      <c r="A69" s="26" t="s">
        <v>2</v>
      </c>
      <c r="B69" s="25" t="s">
        <v>79</v>
      </c>
      <c r="C69" s="25"/>
      <c r="D69" s="25"/>
      <c r="E69" s="25"/>
    </row>
    <row r="70" spans="1:5">
      <c r="A70" s="26" t="s">
        <v>1</v>
      </c>
      <c r="B70" s="25" t="s">
        <v>80</v>
      </c>
      <c r="C70" s="25"/>
      <c r="D70" s="25"/>
      <c r="E70" s="25"/>
    </row>
    <row r="71" spans="1:5">
      <c r="A71" s="26" t="s">
        <v>4</v>
      </c>
      <c r="B71" s="39" t="s">
        <v>81</v>
      </c>
      <c r="C71" s="39"/>
      <c r="D71" s="39"/>
      <c r="E71" s="39"/>
    </row>
    <row r="72" spans="1:5">
      <c r="A72" s="55" t="s">
        <v>48</v>
      </c>
      <c r="B72" s="56"/>
      <c r="C72" s="57" t="s">
        <v>21</v>
      </c>
      <c r="D72" s="58"/>
      <c r="E72" s="58"/>
    </row>
    <row r="73" spans="1:5">
      <c r="A73" s="26" t="s">
        <v>3</v>
      </c>
      <c r="B73" s="22">
        <v>2.5</v>
      </c>
      <c r="C73" s="23" t="s">
        <v>6</v>
      </c>
      <c r="D73" s="24">
        <v>841.5</v>
      </c>
      <c r="E73" s="25" t="s">
        <v>5</v>
      </c>
    </row>
    <row r="74" spans="1:5">
      <c r="A74" s="26" t="s">
        <v>2</v>
      </c>
      <c r="B74" s="25" t="s">
        <v>79</v>
      </c>
      <c r="C74" s="25"/>
      <c r="D74" s="25"/>
      <c r="E74" s="25"/>
    </row>
    <row r="75" spans="1:5">
      <c r="A75" s="26" t="s">
        <v>1</v>
      </c>
      <c r="B75" s="25" t="s">
        <v>80</v>
      </c>
      <c r="C75" s="25"/>
      <c r="D75" s="25"/>
      <c r="E75" s="25"/>
    </row>
    <row r="76" spans="1:5" ht="34.5" customHeight="1">
      <c r="A76" s="26" t="s">
        <v>4</v>
      </c>
      <c r="B76" s="39" t="s">
        <v>81</v>
      </c>
      <c r="C76" s="39"/>
      <c r="D76" s="39"/>
      <c r="E76" s="39"/>
    </row>
    <row r="77" spans="1:5">
      <c r="A77" s="15" t="s">
        <v>31</v>
      </c>
      <c r="B77" s="16" t="s">
        <v>37</v>
      </c>
      <c r="C77" s="17" t="s">
        <v>8</v>
      </c>
      <c r="D77" s="18" t="s">
        <v>0</v>
      </c>
      <c r="E77" s="19">
        <f>D84+D79</f>
        <v>5256</v>
      </c>
    </row>
    <row r="78" spans="1:5">
      <c r="A78" s="55" t="s">
        <v>50</v>
      </c>
      <c r="B78" s="56"/>
      <c r="C78" s="57" t="s">
        <v>21</v>
      </c>
      <c r="D78" s="58"/>
      <c r="E78" s="58"/>
    </row>
    <row r="79" spans="1:5">
      <c r="A79" s="26" t="s">
        <v>3</v>
      </c>
      <c r="B79" s="22">
        <v>4.5</v>
      </c>
      <c r="C79" s="23" t="s">
        <v>6</v>
      </c>
      <c r="D79" s="24">
        <v>2628</v>
      </c>
      <c r="E79" s="25" t="s">
        <v>7</v>
      </c>
    </row>
    <row r="80" spans="1:5">
      <c r="A80" s="26" t="s">
        <v>2</v>
      </c>
      <c r="B80" s="25" t="s">
        <v>82</v>
      </c>
      <c r="C80" s="25"/>
      <c r="D80" s="25"/>
      <c r="E80" s="25"/>
    </row>
    <row r="81" spans="1:5">
      <c r="A81" s="26" t="s">
        <v>1</v>
      </c>
      <c r="B81" s="25" t="s">
        <v>83</v>
      </c>
      <c r="C81" s="25"/>
      <c r="D81" s="25"/>
      <c r="E81" s="25"/>
    </row>
    <row r="82" spans="1:5" ht="60" customHeight="1">
      <c r="A82" s="26" t="s">
        <v>4</v>
      </c>
      <c r="B82" s="39" t="s">
        <v>84</v>
      </c>
      <c r="C82" s="39"/>
      <c r="D82" s="39"/>
      <c r="E82" s="39"/>
    </row>
    <row r="83" spans="1:5">
      <c r="A83" s="55" t="s">
        <v>34</v>
      </c>
      <c r="B83" s="56"/>
      <c r="C83" s="57" t="s">
        <v>21</v>
      </c>
      <c r="D83" s="58"/>
      <c r="E83" s="58"/>
    </row>
    <row r="84" spans="1:5">
      <c r="A84" s="26" t="s">
        <v>3</v>
      </c>
      <c r="B84" s="22">
        <v>4.5</v>
      </c>
      <c r="C84" s="23" t="s">
        <v>6</v>
      </c>
      <c r="D84" s="24">
        <v>2628</v>
      </c>
      <c r="E84" s="25" t="s">
        <v>7</v>
      </c>
    </row>
    <row r="85" spans="1:5">
      <c r="A85" s="26" t="s">
        <v>2</v>
      </c>
      <c r="B85" s="25" t="s">
        <v>82</v>
      </c>
      <c r="C85" s="25"/>
      <c r="D85" s="25"/>
      <c r="E85" s="25"/>
    </row>
    <row r="86" spans="1:5">
      <c r="A86" s="26" t="s">
        <v>1</v>
      </c>
      <c r="B86" s="25" t="s">
        <v>83</v>
      </c>
      <c r="C86" s="25"/>
      <c r="D86" s="25"/>
      <c r="E86" s="25"/>
    </row>
    <row r="87" spans="1:5" ht="54" customHeight="1">
      <c r="A87" s="26" t="s">
        <v>4</v>
      </c>
      <c r="B87" s="39" t="s">
        <v>84</v>
      </c>
      <c r="C87" s="39"/>
      <c r="D87" s="39"/>
      <c r="E87" s="39"/>
    </row>
    <row r="88" spans="1:5">
      <c r="A88" s="15" t="s">
        <v>85</v>
      </c>
      <c r="B88" s="16" t="s">
        <v>32</v>
      </c>
      <c r="C88" s="17" t="s">
        <v>9</v>
      </c>
      <c r="D88" s="18" t="s">
        <v>0</v>
      </c>
      <c r="E88" s="19">
        <f>D90</f>
        <v>1752</v>
      </c>
    </row>
    <row r="89" spans="1:5">
      <c r="A89" s="55" t="s">
        <v>40</v>
      </c>
      <c r="B89" s="56"/>
      <c r="C89" s="57" t="s">
        <v>33</v>
      </c>
      <c r="D89" s="58"/>
      <c r="E89" s="58"/>
    </row>
    <row r="90" spans="1:5">
      <c r="A90" s="26" t="s">
        <v>3</v>
      </c>
      <c r="B90" s="22">
        <v>4.5</v>
      </c>
      <c r="C90" s="23" t="s">
        <v>6</v>
      </c>
      <c r="D90" s="24">
        <v>1752</v>
      </c>
      <c r="E90" s="25" t="s">
        <v>7</v>
      </c>
    </row>
    <row r="91" spans="1:5">
      <c r="A91" s="26" t="s">
        <v>2</v>
      </c>
      <c r="B91" s="25" t="s">
        <v>87</v>
      </c>
      <c r="C91" s="25"/>
      <c r="D91" s="25"/>
      <c r="E91" s="25"/>
    </row>
    <row r="92" spans="1:5">
      <c r="A92" s="26" t="s">
        <v>1</v>
      </c>
      <c r="B92" s="25" t="s">
        <v>83</v>
      </c>
      <c r="C92" s="25"/>
      <c r="D92" s="25"/>
      <c r="E92" s="25"/>
    </row>
    <row r="93" spans="1:5" ht="47.25" customHeight="1">
      <c r="A93" s="26" t="s">
        <v>4</v>
      </c>
      <c r="B93" s="39" t="s">
        <v>86</v>
      </c>
      <c r="C93" s="39"/>
      <c r="D93" s="39"/>
      <c r="E93" s="39"/>
    </row>
    <row r="94" spans="1:5" ht="15" customHeight="1">
      <c r="A94" s="46" t="s">
        <v>10</v>
      </c>
      <c r="B94" s="47"/>
      <c r="C94" s="41" t="s">
        <v>11</v>
      </c>
      <c r="D94" s="41"/>
      <c r="E94" s="8">
        <v>64.5</v>
      </c>
    </row>
    <row r="95" spans="1:5" ht="15" customHeight="1">
      <c r="A95" s="48"/>
      <c r="B95" s="49"/>
      <c r="C95" s="41" t="s">
        <v>12</v>
      </c>
      <c r="D95" s="41"/>
      <c r="E95" s="9"/>
    </row>
    <row r="96" spans="1:5" s="2" customFormat="1" ht="15" customHeight="1">
      <c r="A96" s="48"/>
      <c r="B96" s="49"/>
      <c r="C96" s="41" t="s">
        <v>13</v>
      </c>
      <c r="D96" s="41"/>
      <c r="E96" s="9">
        <v>7</v>
      </c>
    </row>
    <row r="97" spans="1:5" s="2" customFormat="1" ht="15" customHeight="1">
      <c r="A97" s="50"/>
      <c r="B97" s="51"/>
      <c r="C97" s="40" t="s">
        <v>20</v>
      </c>
      <c r="D97" s="41"/>
      <c r="E97" s="10">
        <v>5365.6</v>
      </c>
    </row>
    <row r="98" spans="1:5" s="2" customFormat="1">
      <c r="A98" s="42" t="s">
        <v>14</v>
      </c>
      <c r="B98" s="43"/>
      <c r="C98" s="14" t="s">
        <v>15</v>
      </c>
      <c r="D98" s="14" t="s">
        <v>16</v>
      </c>
      <c r="E98" s="11" t="s">
        <v>17</v>
      </c>
    </row>
    <row r="99" spans="1:5" s="2" customFormat="1">
      <c r="A99" s="44" t="s">
        <v>24</v>
      </c>
      <c r="B99" s="45"/>
      <c r="C99" s="4" t="s">
        <v>21</v>
      </c>
      <c r="D99" s="5">
        <v>2</v>
      </c>
      <c r="E99" s="12">
        <v>673.2</v>
      </c>
    </row>
    <row r="100" spans="1:5" s="2" customFormat="1">
      <c r="A100" s="44" t="s">
        <v>34</v>
      </c>
      <c r="B100" s="45"/>
      <c r="C100" s="7" t="s">
        <v>21</v>
      </c>
      <c r="D100" s="5">
        <v>4.5</v>
      </c>
      <c r="E100" s="12">
        <v>2628</v>
      </c>
    </row>
    <row r="101" spans="1:5" s="2" customFormat="1">
      <c r="A101" s="44" t="s">
        <v>48</v>
      </c>
      <c r="B101" s="45"/>
      <c r="C101" s="4" t="s">
        <v>21</v>
      </c>
      <c r="D101" s="5">
        <v>2.5</v>
      </c>
      <c r="E101" s="12">
        <v>841.5</v>
      </c>
    </row>
    <row r="102" spans="1:5" s="2" customFormat="1">
      <c r="A102" s="44" t="s">
        <v>53</v>
      </c>
      <c r="B102" s="45"/>
      <c r="C102" s="4" t="s">
        <v>21</v>
      </c>
      <c r="D102" s="5">
        <v>5</v>
      </c>
      <c r="E102" s="12">
        <v>1683</v>
      </c>
    </row>
    <row r="103" spans="1:5" s="2" customFormat="1">
      <c r="A103" s="44" t="s">
        <v>60</v>
      </c>
      <c r="B103" s="45"/>
      <c r="C103" s="4" t="s">
        <v>21</v>
      </c>
      <c r="D103" s="5">
        <v>2</v>
      </c>
      <c r="E103" s="12">
        <v>673.2</v>
      </c>
    </row>
    <row r="104" spans="1:5" s="2" customFormat="1">
      <c r="A104" s="44" t="s">
        <v>78</v>
      </c>
      <c r="B104" s="45"/>
      <c r="C104" s="4" t="s">
        <v>21</v>
      </c>
      <c r="D104" s="5">
        <v>2.5</v>
      </c>
      <c r="E104" s="12">
        <v>841.5</v>
      </c>
    </row>
    <row r="105" spans="1:5" s="2" customFormat="1">
      <c r="A105" s="44" t="s">
        <v>52</v>
      </c>
      <c r="B105" s="45"/>
      <c r="C105" s="4" t="s">
        <v>21</v>
      </c>
      <c r="D105" s="5">
        <v>5</v>
      </c>
      <c r="E105" s="12">
        <v>1683</v>
      </c>
    </row>
    <row r="106" spans="1:5" s="2" customFormat="1">
      <c r="A106" s="44" t="s">
        <v>42</v>
      </c>
      <c r="B106" s="45"/>
      <c r="C106" s="4" t="s">
        <v>19</v>
      </c>
      <c r="D106" s="5">
        <v>2</v>
      </c>
      <c r="E106" s="12">
        <v>673.2</v>
      </c>
    </row>
    <row r="107" spans="1:5" s="2" customFormat="1">
      <c r="A107" s="44" t="s">
        <v>54</v>
      </c>
      <c r="B107" s="45"/>
      <c r="C107" s="4" t="s">
        <v>21</v>
      </c>
      <c r="D107" s="5">
        <v>5</v>
      </c>
      <c r="E107" s="12">
        <v>1683</v>
      </c>
    </row>
    <row r="108" spans="1:5" s="2" customFormat="1">
      <c r="A108" s="44" t="s">
        <v>71</v>
      </c>
      <c r="B108" s="45"/>
      <c r="C108" s="4" t="s">
        <v>19</v>
      </c>
      <c r="D108" s="5">
        <v>5</v>
      </c>
      <c r="E108" s="12">
        <v>1683</v>
      </c>
    </row>
    <row r="109" spans="1:5" s="2" customFormat="1">
      <c r="A109" s="44" t="s">
        <v>51</v>
      </c>
      <c r="B109" s="45"/>
      <c r="C109" s="4" t="s">
        <v>21</v>
      </c>
      <c r="D109" s="5">
        <v>5</v>
      </c>
      <c r="E109" s="12">
        <v>1683</v>
      </c>
    </row>
    <row r="110" spans="1:5" s="2" customFormat="1">
      <c r="A110" s="44" t="s">
        <v>50</v>
      </c>
      <c r="B110" s="45"/>
      <c r="C110" s="4" t="s">
        <v>21</v>
      </c>
      <c r="D110" s="5">
        <v>4.5</v>
      </c>
      <c r="E110" s="12">
        <v>2628</v>
      </c>
    </row>
    <row r="111" spans="1:5" s="2" customFormat="1">
      <c r="A111" s="44" t="s">
        <v>29</v>
      </c>
      <c r="B111" s="45"/>
      <c r="C111" s="4" t="s">
        <v>33</v>
      </c>
      <c r="D111" s="5">
        <v>5</v>
      </c>
      <c r="E111" s="12">
        <v>1683</v>
      </c>
    </row>
    <row r="112" spans="1:5" s="2" customFormat="1">
      <c r="A112" s="44" t="s">
        <v>44</v>
      </c>
      <c r="B112" s="45"/>
      <c r="C112" s="4" t="s">
        <v>21</v>
      </c>
      <c r="D112" s="5">
        <v>5</v>
      </c>
      <c r="E112" s="12">
        <v>1683</v>
      </c>
    </row>
    <row r="113" spans="1:5" s="2" customFormat="1">
      <c r="A113" s="44" t="s">
        <v>43</v>
      </c>
      <c r="B113" s="45"/>
      <c r="C113" s="4" t="s">
        <v>21</v>
      </c>
      <c r="D113" s="5">
        <v>5</v>
      </c>
      <c r="E113" s="12">
        <v>1683</v>
      </c>
    </row>
    <row r="114" spans="1:5" s="2" customFormat="1">
      <c r="A114" s="44" t="s">
        <v>40</v>
      </c>
      <c r="B114" s="45"/>
      <c r="C114" s="4" t="s">
        <v>33</v>
      </c>
      <c r="D114" s="5">
        <v>3</v>
      </c>
      <c r="E114" s="12">
        <v>1752</v>
      </c>
    </row>
    <row r="115" spans="1:5" s="2" customFormat="1">
      <c r="A115" s="44" t="s">
        <v>65</v>
      </c>
      <c r="B115" s="45"/>
      <c r="C115" s="4" t="s">
        <v>39</v>
      </c>
      <c r="D115" s="5">
        <v>1.5</v>
      </c>
      <c r="E115" s="12">
        <v>1191</v>
      </c>
    </row>
    <row r="116" spans="1:5" s="2" customFormat="1">
      <c r="A116" s="33" t="s">
        <v>89</v>
      </c>
      <c r="B116" s="34"/>
      <c r="C116" s="34"/>
      <c r="D116" s="3">
        <f>SUM(D99:D115)</f>
        <v>64.5</v>
      </c>
      <c r="E116" s="13">
        <f>SUM(E99:E115)</f>
        <v>25365.599999999999</v>
      </c>
    </row>
    <row r="117" spans="1:5" s="2" customFormat="1" ht="15.75" thickBot="1">
      <c r="A117" s="32" t="s">
        <v>88</v>
      </c>
      <c r="B117" s="32"/>
      <c r="C117" s="32"/>
      <c r="D117" s="32"/>
      <c r="E117" s="32"/>
    </row>
    <row r="118" spans="1:5" s="2" customFormat="1" ht="72.75" customHeight="1" thickTop="1" thickBot="1">
      <c r="A118" s="52" t="s">
        <v>90</v>
      </c>
      <c r="B118" s="53"/>
      <c r="C118" s="53"/>
      <c r="D118" s="53"/>
      <c r="E118" s="54"/>
    </row>
    <row r="119" spans="1:5" ht="15.75" thickTop="1"/>
  </sheetData>
  <sheetProtection password="C76B" sheet="1" objects="1" scenarios="1"/>
  <mergeCells count="78">
    <mergeCell ref="A3:B3"/>
    <mergeCell ref="C3:E3"/>
    <mergeCell ref="A1:E1"/>
    <mergeCell ref="B7:E7"/>
    <mergeCell ref="A8:B8"/>
    <mergeCell ref="C8:E8"/>
    <mergeCell ref="B12:E12"/>
    <mergeCell ref="A13:B13"/>
    <mergeCell ref="C13:E13"/>
    <mergeCell ref="B17:E17"/>
    <mergeCell ref="A19:B19"/>
    <mergeCell ref="C19:E19"/>
    <mergeCell ref="B23:E23"/>
    <mergeCell ref="A25:B25"/>
    <mergeCell ref="C25:E25"/>
    <mergeCell ref="B29:E29"/>
    <mergeCell ref="A30:B30"/>
    <mergeCell ref="C30:E30"/>
    <mergeCell ref="B34:E34"/>
    <mergeCell ref="A35:B35"/>
    <mergeCell ref="C35:E35"/>
    <mergeCell ref="B39:E39"/>
    <mergeCell ref="A40:B40"/>
    <mergeCell ref="C40:E40"/>
    <mergeCell ref="B44:E44"/>
    <mergeCell ref="A45:B45"/>
    <mergeCell ref="C45:E45"/>
    <mergeCell ref="B49:E49"/>
    <mergeCell ref="A51:B51"/>
    <mergeCell ref="C51:E51"/>
    <mergeCell ref="B55:E55"/>
    <mergeCell ref="A56:B56"/>
    <mergeCell ref="C56:E56"/>
    <mergeCell ref="B60:E60"/>
    <mergeCell ref="A61:B61"/>
    <mergeCell ref="C61:E61"/>
    <mergeCell ref="B65:E65"/>
    <mergeCell ref="A72:B72"/>
    <mergeCell ref="C72:E72"/>
    <mergeCell ref="B76:E76"/>
    <mergeCell ref="A83:B83"/>
    <mergeCell ref="C83:E83"/>
    <mergeCell ref="A67:B67"/>
    <mergeCell ref="C67:E67"/>
    <mergeCell ref="B71:E71"/>
    <mergeCell ref="A78:B78"/>
    <mergeCell ref="C78:E78"/>
    <mergeCell ref="B82:E82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A118:E118"/>
    <mergeCell ref="A105:B105"/>
    <mergeCell ref="A106:B106"/>
    <mergeCell ref="A116:C116"/>
    <mergeCell ref="A117:E117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5"/>
  <sheetViews>
    <sheetView topLeftCell="A192" zoomScaleNormal="100" workbookViewId="0">
      <selection activeCell="G213" sqref="G213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1" t="s">
        <v>22</v>
      </c>
      <c r="B1" s="31"/>
      <c r="C1" s="31"/>
      <c r="D1" s="31"/>
      <c r="E1" s="31"/>
    </row>
    <row r="2" spans="1:5">
      <c r="A2" s="15" t="s">
        <v>91</v>
      </c>
      <c r="B2" s="16" t="s">
        <v>92</v>
      </c>
      <c r="C2" s="17" t="s">
        <v>8</v>
      </c>
      <c r="D2" s="18" t="s">
        <v>0</v>
      </c>
      <c r="E2" s="19">
        <f>D4+D9</f>
        <v>1468.8</v>
      </c>
    </row>
    <row r="3" spans="1:5">
      <c r="A3" s="35" t="s">
        <v>93</v>
      </c>
      <c r="B3" s="36"/>
      <c r="C3" s="37" t="s">
        <v>21</v>
      </c>
      <c r="D3" s="38"/>
      <c r="E3" s="38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5</v>
      </c>
    </row>
    <row r="5" spans="1:5">
      <c r="A5" s="26" t="s">
        <v>2</v>
      </c>
      <c r="B5" s="25" t="s">
        <v>94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27.75" customHeight="1">
      <c r="A7" s="26" t="s">
        <v>4</v>
      </c>
      <c r="B7" s="39" t="s">
        <v>96</v>
      </c>
      <c r="C7" s="39"/>
      <c r="D7" s="39"/>
      <c r="E7" s="39"/>
    </row>
    <row r="8" spans="1:5">
      <c r="A8" s="44" t="s">
        <v>97</v>
      </c>
      <c r="B8" s="45"/>
      <c r="C8" s="59" t="s">
        <v>21</v>
      </c>
      <c r="D8" s="60"/>
      <c r="E8" s="60"/>
    </row>
    <row r="9" spans="1:5">
      <c r="A9" s="26" t="s">
        <v>3</v>
      </c>
      <c r="B9" s="22">
        <v>2</v>
      </c>
      <c r="C9" s="23" t="s">
        <v>6</v>
      </c>
      <c r="D9" s="24">
        <v>734.4</v>
      </c>
      <c r="E9" s="25" t="s">
        <v>5</v>
      </c>
    </row>
    <row r="10" spans="1:5">
      <c r="A10" s="26" t="s">
        <v>2</v>
      </c>
      <c r="B10" s="25" t="s">
        <v>94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28.5" customHeight="1">
      <c r="A12" s="26" t="s">
        <v>4</v>
      </c>
      <c r="B12" s="39" t="s">
        <v>96</v>
      </c>
      <c r="C12" s="39"/>
      <c r="D12" s="39"/>
      <c r="E12" s="39"/>
    </row>
    <row r="13" spans="1:5" ht="15" customHeight="1">
      <c r="A13" s="15" t="s">
        <v>107</v>
      </c>
      <c r="B13" s="16" t="s">
        <v>99</v>
      </c>
      <c r="C13" s="17" t="s">
        <v>98</v>
      </c>
      <c r="D13" s="18" t="s">
        <v>0</v>
      </c>
      <c r="E13" s="19">
        <f>D15+D20+D25+D30</f>
        <v>7038</v>
      </c>
    </row>
    <row r="14" spans="1:5" ht="15" customHeight="1">
      <c r="A14" s="44" t="s">
        <v>63</v>
      </c>
      <c r="B14" s="45"/>
      <c r="C14" s="59" t="s">
        <v>19</v>
      </c>
      <c r="D14" s="60"/>
      <c r="E14" s="60"/>
    </row>
    <row r="15" spans="1:5" ht="15" customHeight="1">
      <c r="A15" s="26" t="s">
        <v>3</v>
      </c>
      <c r="B15" s="22">
        <v>5</v>
      </c>
      <c r="C15" s="23" t="s">
        <v>6</v>
      </c>
      <c r="D15" s="24">
        <v>1530</v>
      </c>
      <c r="E15" s="25" t="s">
        <v>5</v>
      </c>
    </row>
    <row r="16" spans="1:5" ht="15" customHeight="1">
      <c r="A16" s="26" t="s">
        <v>2</v>
      </c>
      <c r="B16" s="25" t="s">
        <v>100</v>
      </c>
      <c r="C16" s="25"/>
      <c r="D16" s="25"/>
      <c r="E16" s="25"/>
    </row>
    <row r="17" spans="1:5" ht="15" customHeight="1">
      <c r="A17" s="26" t="s">
        <v>1</v>
      </c>
      <c r="B17" s="25" t="s">
        <v>101</v>
      </c>
      <c r="C17" s="25"/>
      <c r="D17" s="25"/>
      <c r="E17" s="25"/>
    </row>
    <row r="18" spans="1:5" ht="30.75" customHeight="1">
      <c r="A18" s="26" t="s">
        <v>4</v>
      </c>
      <c r="B18" s="39" t="s">
        <v>102</v>
      </c>
      <c r="C18" s="39"/>
      <c r="D18" s="39"/>
      <c r="E18" s="39"/>
    </row>
    <row r="19" spans="1:5" ht="15" customHeight="1">
      <c r="A19" s="44" t="s">
        <v>103</v>
      </c>
      <c r="B19" s="45"/>
      <c r="C19" s="59" t="s">
        <v>21</v>
      </c>
      <c r="D19" s="60"/>
      <c r="E19" s="60"/>
    </row>
    <row r="20" spans="1:5">
      <c r="A20" s="26" t="s">
        <v>3</v>
      </c>
      <c r="B20" s="22">
        <v>5</v>
      </c>
      <c r="C20" s="23" t="s">
        <v>6</v>
      </c>
      <c r="D20" s="24">
        <v>1836</v>
      </c>
      <c r="E20" s="25" t="s">
        <v>5</v>
      </c>
    </row>
    <row r="21" spans="1:5">
      <c r="A21" s="26" t="s">
        <v>2</v>
      </c>
      <c r="B21" s="25" t="s">
        <v>100</v>
      </c>
      <c r="C21" s="25"/>
      <c r="D21" s="25"/>
      <c r="E21" s="25"/>
    </row>
    <row r="22" spans="1:5">
      <c r="A22" s="26" t="s">
        <v>1</v>
      </c>
      <c r="B22" s="25" t="s">
        <v>101</v>
      </c>
      <c r="C22" s="25"/>
      <c r="D22" s="25"/>
      <c r="E22" s="25"/>
    </row>
    <row r="23" spans="1:5" ht="28.5" customHeight="1">
      <c r="A23" s="26" t="s">
        <v>4</v>
      </c>
      <c r="B23" s="39" t="s">
        <v>104</v>
      </c>
      <c r="C23" s="39"/>
      <c r="D23" s="39"/>
      <c r="E23" s="39"/>
    </row>
    <row r="24" spans="1:5">
      <c r="A24" s="44" t="s">
        <v>105</v>
      </c>
      <c r="B24" s="45"/>
      <c r="C24" s="59" t="s">
        <v>21</v>
      </c>
      <c r="D24" s="60"/>
      <c r="E24" s="60"/>
    </row>
    <row r="25" spans="1:5">
      <c r="A25" s="26" t="s">
        <v>3</v>
      </c>
      <c r="B25" s="22">
        <v>5</v>
      </c>
      <c r="C25" s="23" t="s">
        <v>6</v>
      </c>
      <c r="D25" s="24">
        <v>1836</v>
      </c>
      <c r="E25" s="25" t="s">
        <v>5</v>
      </c>
    </row>
    <row r="26" spans="1:5">
      <c r="A26" s="26" t="s">
        <v>2</v>
      </c>
      <c r="B26" s="25" t="s">
        <v>100</v>
      </c>
      <c r="C26" s="25"/>
      <c r="D26" s="25"/>
      <c r="E26" s="25"/>
    </row>
    <row r="27" spans="1:5">
      <c r="A27" s="26" t="s">
        <v>1</v>
      </c>
      <c r="B27" s="25" t="s">
        <v>101</v>
      </c>
      <c r="C27" s="25"/>
      <c r="D27" s="25"/>
      <c r="E27" s="25"/>
    </row>
    <row r="28" spans="1:5" ht="27.75" customHeight="1">
      <c r="A28" s="26" t="s">
        <v>4</v>
      </c>
      <c r="B28" s="39" t="s">
        <v>104</v>
      </c>
      <c r="C28" s="39"/>
      <c r="D28" s="39"/>
      <c r="E28" s="39"/>
    </row>
    <row r="29" spans="1:5">
      <c r="A29" s="44" t="s">
        <v>106</v>
      </c>
      <c r="B29" s="45"/>
      <c r="C29" s="59" t="s">
        <v>21</v>
      </c>
      <c r="D29" s="60"/>
      <c r="E29" s="60"/>
    </row>
    <row r="30" spans="1:5">
      <c r="A30" s="26" t="s">
        <v>3</v>
      </c>
      <c r="B30" s="22">
        <v>5</v>
      </c>
      <c r="C30" s="23" t="s">
        <v>6</v>
      </c>
      <c r="D30" s="24">
        <v>1836</v>
      </c>
      <c r="E30" s="25" t="s">
        <v>5</v>
      </c>
    </row>
    <row r="31" spans="1:5">
      <c r="A31" s="26" t="s">
        <v>2</v>
      </c>
      <c r="B31" s="25" t="s">
        <v>100</v>
      </c>
      <c r="C31" s="25"/>
      <c r="D31" s="25"/>
      <c r="E31" s="25"/>
    </row>
    <row r="32" spans="1:5">
      <c r="A32" s="26" t="s">
        <v>1</v>
      </c>
      <c r="B32" s="25" t="s">
        <v>101</v>
      </c>
      <c r="C32" s="25"/>
      <c r="D32" s="25"/>
      <c r="E32" s="25"/>
    </row>
    <row r="33" spans="1:5" ht="28.5" customHeight="1">
      <c r="A33" s="26" t="s">
        <v>4</v>
      </c>
      <c r="B33" s="39" t="s">
        <v>104</v>
      </c>
      <c r="C33" s="39"/>
      <c r="D33" s="39"/>
      <c r="E33" s="39"/>
    </row>
    <row r="34" spans="1:5" ht="15" customHeight="1">
      <c r="A34" s="15" t="s">
        <v>108</v>
      </c>
      <c r="B34" s="16" t="s">
        <v>109</v>
      </c>
      <c r="C34" s="17" t="s">
        <v>8</v>
      </c>
      <c r="D34" s="18" t="s">
        <v>0</v>
      </c>
      <c r="E34" s="19">
        <f>D36+D41</f>
        <v>734.4</v>
      </c>
    </row>
    <row r="35" spans="1:5">
      <c r="A35" s="55" t="s">
        <v>110</v>
      </c>
      <c r="B35" s="56"/>
      <c r="C35" s="57" t="s">
        <v>21</v>
      </c>
      <c r="D35" s="58"/>
      <c r="E35" s="58"/>
    </row>
    <row r="36" spans="1:5">
      <c r="A36" s="26" t="s">
        <v>3</v>
      </c>
      <c r="B36" s="22">
        <v>1</v>
      </c>
      <c r="C36" s="23" t="s">
        <v>6</v>
      </c>
      <c r="D36" s="24">
        <v>367.2</v>
      </c>
      <c r="E36" s="25" t="s">
        <v>5</v>
      </c>
    </row>
    <row r="37" spans="1:5">
      <c r="A37" s="26" t="s">
        <v>2</v>
      </c>
      <c r="B37" s="25" t="s">
        <v>111</v>
      </c>
      <c r="C37" s="25"/>
      <c r="D37" s="25"/>
      <c r="E37" s="25"/>
    </row>
    <row r="38" spans="1:5">
      <c r="A38" s="26" t="s">
        <v>1</v>
      </c>
      <c r="B38" s="25" t="s">
        <v>112</v>
      </c>
      <c r="C38" s="25"/>
      <c r="D38" s="25"/>
      <c r="E38" s="25"/>
    </row>
    <row r="39" spans="1:5" ht="24.75" customHeight="1">
      <c r="A39" s="26" t="s">
        <v>4</v>
      </c>
      <c r="B39" s="39" t="s">
        <v>113</v>
      </c>
      <c r="C39" s="39"/>
      <c r="D39" s="39"/>
      <c r="E39" s="39"/>
    </row>
    <row r="40" spans="1:5">
      <c r="A40" s="55" t="s">
        <v>114</v>
      </c>
      <c r="B40" s="56"/>
      <c r="C40" s="57" t="s">
        <v>21</v>
      </c>
      <c r="D40" s="58"/>
      <c r="E40" s="58"/>
    </row>
    <row r="41" spans="1:5">
      <c r="A41" s="26" t="s">
        <v>3</v>
      </c>
      <c r="B41" s="22">
        <v>1</v>
      </c>
      <c r="C41" s="23" t="s">
        <v>6</v>
      </c>
      <c r="D41" s="24">
        <v>367.2</v>
      </c>
      <c r="E41" s="25" t="s">
        <v>5</v>
      </c>
    </row>
    <row r="42" spans="1:5">
      <c r="A42" s="26" t="s">
        <v>2</v>
      </c>
      <c r="B42" s="25" t="s">
        <v>111</v>
      </c>
      <c r="C42" s="25"/>
      <c r="D42" s="25"/>
      <c r="E42" s="25"/>
    </row>
    <row r="43" spans="1:5">
      <c r="A43" s="26" t="s">
        <v>1</v>
      </c>
      <c r="B43" s="25" t="s">
        <v>112</v>
      </c>
      <c r="C43" s="25"/>
      <c r="D43" s="25"/>
      <c r="E43" s="25"/>
    </row>
    <row r="44" spans="1:5" ht="28.5" customHeight="1">
      <c r="A44" s="26" t="s">
        <v>4</v>
      </c>
      <c r="B44" s="39" t="s">
        <v>113</v>
      </c>
      <c r="C44" s="39"/>
      <c r="D44" s="39"/>
      <c r="E44" s="39"/>
    </row>
    <row r="45" spans="1:5" ht="15" customHeight="1">
      <c r="A45" s="15" t="s">
        <v>115</v>
      </c>
      <c r="B45" s="16" t="s">
        <v>109</v>
      </c>
      <c r="C45" s="17" t="s">
        <v>8</v>
      </c>
      <c r="D45" s="18" t="s">
        <v>0</v>
      </c>
      <c r="E45" s="19">
        <f>D47+D52</f>
        <v>734.4</v>
      </c>
    </row>
    <row r="46" spans="1:5">
      <c r="A46" s="55" t="s">
        <v>110</v>
      </c>
      <c r="B46" s="56"/>
      <c r="C46" s="57" t="s">
        <v>21</v>
      </c>
      <c r="D46" s="58"/>
      <c r="E46" s="58"/>
    </row>
    <row r="47" spans="1:5">
      <c r="A47" s="26" t="s">
        <v>3</v>
      </c>
      <c r="B47" s="22">
        <v>1</v>
      </c>
      <c r="C47" s="23" t="s">
        <v>6</v>
      </c>
      <c r="D47" s="24">
        <v>367.2</v>
      </c>
      <c r="E47" s="25" t="s">
        <v>5</v>
      </c>
    </row>
    <row r="48" spans="1:5">
      <c r="A48" s="26" t="s">
        <v>2</v>
      </c>
      <c r="B48" s="25" t="s">
        <v>116</v>
      </c>
      <c r="C48" s="25"/>
      <c r="D48" s="25"/>
      <c r="E48" s="25"/>
    </row>
    <row r="49" spans="1:5">
      <c r="A49" s="26" t="s">
        <v>1</v>
      </c>
      <c r="B49" s="25" t="s">
        <v>112</v>
      </c>
      <c r="C49" s="25"/>
      <c r="D49" s="25"/>
      <c r="E49" s="25"/>
    </row>
    <row r="50" spans="1:5" ht="27.75" customHeight="1">
      <c r="A50" s="26" t="s">
        <v>4</v>
      </c>
      <c r="B50" s="39" t="s">
        <v>113</v>
      </c>
      <c r="C50" s="39"/>
      <c r="D50" s="39"/>
      <c r="E50" s="39"/>
    </row>
    <row r="51" spans="1:5">
      <c r="A51" s="55" t="s">
        <v>114</v>
      </c>
      <c r="B51" s="56"/>
      <c r="C51" s="57" t="s">
        <v>21</v>
      </c>
      <c r="D51" s="58"/>
      <c r="E51" s="58"/>
    </row>
    <row r="52" spans="1:5">
      <c r="A52" s="26" t="s">
        <v>3</v>
      </c>
      <c r="B52" s="22">
        <v>1</v>
      </c>
      <c r="C52" s="23" t="s">
        <v>6</v>
      </c>
      <c r="D52" s="24">
        <v>367.2</v>
      </c>
      <c r="E52" s="25" t="s">
        <v>5</v>
      </c>
    </row>
    <row r="53" spans="1:5">
      <c r="A53" s="26" t="s">
        <v>2</v>
      </c>
      <c r="B53" s="25" t="s">
        <v>116</v>
      </c>
      <c r="C53" s="25"/>
      <c r="D53" s="25"/>
      <c r="E53" s="25"/>
    </row>
    <row r="54" spans="1:5">
      <c r="A54" s="26" t="s">
        <v>1</v>
      </c>
      <c r="B54" s="25" t="s">
        <v>112</v>
      </c>
      <c r="C54" s="25"/>
      <c r="D54" s="25"/>
      <c r="E54" s="25"/>
    </row>
    <row r="55" spans="1:5" ht="32.25" customHeight="1">
      <c r="A55" s="26" t="s">
        <v>4</v>
      </c>
      <c r="B55" s="39" t="s">
        <v>113</v>
      </c>
      <c r="C55" s="39"/>
      <c r="D55" s="39"/>
      <c r="E55" s="39"/>
    </row>
    <row r="56" spans="1:5" ht="15" customHeight="1">
      <c r="A56" s="15" t="s">
        <v>117</v>
      </c>
      <c r="B56" s="16" t="s">
        <v>119</v>
      </c>
      <c r="C56" s="17" t="s">
        <v>8</v>
      </c>
      <c r="D56" s="18" t="s">
        <v>0</v>
      </c>
      <c r="E56" s="19">
        <f>D58+D63</f>
        <v>367.2</v>
      </c>
    </row>
    <row r="57" spans="1:5" ht="15" customHeight="1">
      <c r="A57" s="55" t="s">
        <v>110</v>
      </c>
      <c r="B57" s="56"/>
      <c r="C57" s="57" t="s">
        <v>21</v>
      </c>
      <c r="D57" s="58"/>
      <c r="E57" s="58"/>
    </row>
    <row r="58" spans="1:5" ht="15" customHeight="1">
      <c r="A58" s="26" t="s">
        <v>3</v>
      </c>
      <c r="B58" s="22">
        <v>0.5</v>
      </c>
      <c r="C58" s="23" t="s">
        <v>6</v>
      </c>
      <c r="D58" s="24">
        <v>183.6</v>
      </c>
      <c r="E58" s="25" t="s">
        <v>5</v>
      </c>
    </row>
    <row r="59" spans="1:5" ht="15" customHeight="1">
      <c r="A59" s="26" t="s">
        <v>2</v>
      </c>
      <c r="B59" s="25" t="s">
        <v>118</v>
      </c>
      <c r="C59" s="25"/>
      <c r="D59" s="25"/>
      <c r="E59" s="25"/>
    </row>
    <row r="60" spans="1:5" ht="15" customHeight="1">
      <c r="A60" s="26" t="s">
        <v>1</v>
      </c>
      <c r="B60" s="25" t="s">
        <v>112</v>
      </c>
      <c r="C60" s="25"/>
      <c r="D60" s="25"/>
      <c r="E60" s="25"/>
    </row>
    <row r="61" spans="1:5" ht="29.25" customHeight="1">
      <c r="A61" s="26" t="s">
        <v>4</v>
      </c>
      <c r="B61" s="39" t="s">
        <v>113</v>
      </c>
      <c r="C61" s="39"/>
      <c r="D61" s="39"/>
      <c r="E61" s="39"/>
    </row>
    <row r="62" spans="1:5">
      <c r="A62" s="55" t="s">
        <v>114</v>
      </c>
      <c r="B62" s="56"/>
      <c r="C62" s="57" t="s">
        <v>21</v>
      </c>
      <c r="D62" s="58"/>
      <c r="E62" s="58"/>
    </row>
    <row r="63" spans="1:5">
      <c r="A63" s="26" t="s">
        <v>3</v>
      </c>
      <c r="B63" s="22">
        <v>0.5</v>
      </c>
      <c r="C63" s="23" t="s">
        <v>6</v>
      </c>
      <c r="D63" s="24">
        <v>183.6</v>
      </c>
      <c r="E63" s="25" t="s">
        <v>5</v>
      </c>
    </row>
    <row r="64" spans="1:5">
      <c r="A64" s="26" t="s">
        <v>2</v>
      </c>
      <c r="B64" s="25" t="s">
        <v>118</v>
      </c>
      <c r="C64" s="25"/>
      <c r="D64" s="25"/>
      <c r="E64" s="25"/>
    </row>
    <row r="65" spans="1:5">
      <c r="A65" s="26" t="s">
        <v>1</v>
      </c>
      <c r="B65" s="25" t="s">
        <v>112</v>
      </c>
      <c r="C65" s="25"/>
      <c r="D65" s="25"/>
      <c r="E65" s="25"/>
    </row>
    <row r="66" spans="1:5" ht="29.25" customHeight="1">
      <c r="A66" s="26" t="s">
        <v>4</v>
      </c>
      <c r="B66" s="39" t="s">
        <v>113</v>
      </c>
      <c r="C66" s="39"/>
      <c r="D66" s="39"/>
      <c r="E66" s="39"/>
    </row>
    <row r="67" spans="1:5">
      <c r="A67" s="15" t="s">
        <v>120</v>
      </c>
      <c r="B67" s="16" t="s">
        <v>121</v>
      </c>
      <c r="C67" s="17" t="s">
        <v>9</v>
      </c>
      <c r="D67" s="18" t="s">
        <v>0</v>
      </c>
      <c r="E67" s="19">
        <f>D69</f>
        <v>1460</v>
      </c>
    </row>
    <row r="68" spans="1:5">
      <c r="A68" s="55" t="s">
        <v>122</v>
      </c>
      <c r="B68" s="56"/>
      <c r="C68" s="57" t="s">
        <v>123</v>
      </c>
      <c r="D68" s="58"/>
      <c r="E68" s="58"/>
    </row>
    <row r="69" spans="1:5">
      <c r="A69" s="26" t="s">
        <v>3</v>
      </c>
      <c r="B69" s="22">
        <v>2.5</v>
      </c>
      <c r="C69" s="23" t="s">
        <v>6</v>
      </c>
      <c r="D69" s="24">
        <v>1460</v>
      </c>
      <c r="E69" s="25" t="s">
        <v>7</v>
      </c>
    </row>
    <row r="70" spans="1:5">
      <c r="A70" s="26" t="s">
        <v>2</v>
      </c>
      <c r="B70" s="25" t="s">
        <v>124</v>
      </c>
      <c r="C70" s="25"/>
      <c r="D70" s="25"/>
      <c r="E70" s="25"/>
    </row>
    <row r="71" spans="1:5">
      <c r="A71" s="26" t="s">
        <v>1</v>
      </c>
      <c r="B71" s="25" t="s">
        <v>125</v>
      </c>
      <c r="C71" s="25"/>
      <c r="D71" s="25"/>
      <c r="E71" s="25"/>
    </row>
    <row r="72" spans="1:5">
      <c r="A72" s="26" t="s">
        <v>4</v>
      </c>
      <c r="B72" s="39" t="s">
        <v>126</v>
      </c>
      <c r="C72" s="39"/>
      <c r="D72" s="39"/>
      <c r="E72" s="39"/>
    </row>
    <row r="73" spans="1:5">
      <c r="A73" s="15" t="s">
        <v>127</v>
      </c>
      <c r="B73" s="16" t="s">
        <v>32</v>
      </c>
      <c r="C73" s="17" t="s">
        <v>8</v>
      </c>
      <c r="D73" s="18" t="s">
        <v>0</v>
      </c>
      <c r="E73" s="19">
        <f>D75+D80</f>
        <v>2067</v>
      </c>
    </row>
    <row r="74" spans="1:5">
      <c r="A74" s="55" t="s">
        <v>128</v>
      </c>
      <c r="B74" s="56"/>
      <c r="C74" s="57" t="s">
        <v>21</v>
      </c>
      <c r="D74" s="58"/>
      <c r="E74" s="58"/>
    </row>
    <row r="75" spans="1:5">
      <c r="A75" s="26" t="s">
        <v>3</v>
      </c>
      <c r="B75" s="22">
        <v>1.5</v>
      </c>
      <c r="C75" s="23" t="s">
        <v>6</v>
      </c>
      <c r="D75" s="24">
        <v>876</v>
      </c>
      <c r="E75" s="25" t="s">
        <v>7</v>
      </c>
    </row>
    <row r="76" spans="1:5">
      <c r="A76" s="26" t="s">
        <v>2</v>
      </c>
      <c r="B76" s="25" t="s">
        <v>129</v>
      </c>
      <c r="C76" s="25"/>
      <c r="D76" s="25"/>
      <c r="E76" s="25"/>
    </row>
    <row r="77" spans="1:5">
      <c r="A77" s="26" t="s">
        <v>1</v>
      </c>
      <c r="B77" s="25" t="s">
        <v>130</v>
      </c>
      <c r="C77" s="25"/>
      <c r="D77" s="25"/>
      <c r="E77" s="25"/>
    </row>
    <row r="78" spans="1:5">
      <c r="A78" s="26" t="s">
        <v>4</v>
      </c>
      <c r="B78" s="39" t="s">
        <v>131</v>
      </c>
      <c r="C78" s="39"/>
      <c r="D78" s="39"/>
      <c r="E78" s="39"/>
    </row>
    <row r="79" spans="1:5">
      <c r="A79" s="55" t="s">
        <v>65</v>
      </c>
      <c r="B79" s="56"/>
      <c r="C79" s="57" t="s">
        <v>39</v>
      </c>
      <c r="D79" s="58"/>
      <c r="E79" s="58"/>
    </row>
    <row r="80" spans="1:5">
      <c r="A80" s="26" t="s">
        <v>3</v>
      </c>
      <c r="B80" s="22">
        <v>1.5</v>
      </c>
      <c r="C80" s="23" t="s">
        <v>6</v>
      </c>
      <c r="D80" s="24">
        <v>1191</v>
      </c>
      <c r="E80" s="25" t="s">
        <v>7</v>
      </c>
    </row>
    <row r="81" spans="1:5">
      <c r="A81" s="26" t="s">
        <v>2</v>
      </c>
      <c r="B81" s="25" t="s">
        <v>129</v>
      </c>
      <c r="C81" s="25"/>
      <c r="D81" s="25"/>
      <c r="E81" s="25"/>
    </row>
    <row r="82" spans="1:5">
      <c r="A82" s="26" t="s">
        <v>1</v>
      </c>
      <c r="B82" s="25" t="s">
        <v>130</v>
      </c>
      <c r="C82" s="25"/>
      <c r="D82" s="25"/>
      <c r="E82" s="25"/>
    </row>
    <row r="83" spans="1:5">
      <c r="A83" s="26" t="s">
        <v>4</v>
      </c>
      <c r="B83" s="39" t="s">
        <v>131</v>
      </c>
      <c r="C83" s="39"/>
      <c r="D83" s="39"/>
      <c r="E83" s="39"/>
    </row>
    <row r="84" spans="1:5">
      <c r="A84" s="15" t="s">
        <v>132</v>
      </c>
      <c r="B84" s="16" t="s">
        <v>35</v>
      </c>
      <c r="C84" s="17" t="s">
        <v>8</v>
      </c>
      <c r="D84" s="18" t="s">
        <v>0</v>
      </c>
      <c r="E84" s="19">
        <f>D86+D91</f>
        <v>2203.1999999999998</v>
      </c>
    </row>
    <row r="85" spans="1:5">
      <c r="A85" s="55" t="s">
        <v>34</v>
      </c>
      <c r="B85" s="56"/>
      <c r="C85" s="57" t="s">
        <v>21</v>
      </c>
      <c r="D85" s="58"/>
      <c r="E85" s="58"/>
    </row>
    <row r="86" spans="1:5">
      <c r="A86" s="26" t="s">
        <v>3</v>
      </c>
      <c r="B86" s="22">
        <v>3</v>
      </c>
      <c r="C86" s="23" t="s">
        <v>6</v>
      </c>
      <c r="D86" s="24">
        <v>1101.5999999999999</v>
      </c>
      <c r="E86" s="25" t="s">
        <v>5</v>
      </c>
    </row>
    <row r="87" spans="1:5">
      <c r="A87" s="26" t="s">
        <v>2</v>
      </c>
      <c r="B87" s="25" t="s">
        <v>133</v>
      </c>
      <c r="C87" s="25"/>
      <c r="D87" s="25"/>
      <c r="E87" s="25"/>
    </row>
    <row r="88" spans="1:5">
      <c r="A88" s="26" t="s">
        <v>1</v>
      </c>
      <c r="B88" s="25" t="s">
        <v>134</v>
      </c>
      <c r="C88" s="25"/>
      <c r="D88" s="25"/>
      <c r="E88" s="25"/>
    </row>
    <row r="89" spans="1:5" ht="28.5" customHeight="1">
      <c r="A89" s="26" t="s">
        <v>4</v>
      </c>
      <c r="B89" s="39" t="s">
        <v>135</v>
      </c>
      <c r="C89" s="39"/>
      <c r="D89" s="39"/>
      <c r="E89" s="39"/>
    </row>
    <row r="90" spans="1:5">
      <c r="A90" s="55" t="s">
        <v>136</v>
      </c>
      <c r="B90" s="56"/>
      <c r="C90" s="57" t="s">
        <v>21</v>
      </c>
      <c r="D90" s="58"/>
      <c r="E90" s="58"/>
    </row>
    <row r="91" spans="1:5">
      <c r="A91" s="26" t="s">
        <v>3</v>
      </c>
      <c r="B91" s="22">
        <v>3</v>
      </c>
      <c r="C91" s="23" t="s">
        <v>6</v>
      </c>
      <c r="D91" s="24">
        <v>1101.5999999999999</v>
      </c>
      <c r="E91" s="25" t="s">
        <v>5</v>
      </c>
    </row>
    <row r="92" spans="1:5">
      <c r="A92" s="26" t="s">
        <v>2</v>
      </c>
      <c r="B92" s="25" t="s">
        <v>133</v>
      </c>
      <c r="C92" s="25"/>
      <c r="D92" s="25"/>
      <c r="E92" s="25"/>
    </row>
    <row r="93" spans="1:5">
      <c r="A93" s="26" t="s">
        <v>1</v>
      </c>
      <c r="B93" s="25" t="s">
        <v>134</v>
      </c>
      <c r="C93" s="25"/>
      <c r="D93" s="25"/>
      <c r="E93" s="25"/>
    </row>
    <row r="94" spans="1:5" ht="34.5" customHeight="1">
      <c r="A94" s="26" t="s">
        <v>4</v>
      </c>
      <c r="B94" s="39" t="s">
        <v>135</v>
      </c>
      <c r="C94" s="39"/>
      <c r="D94" s="39"/>
      <c r="E94" s="39"/>
    </row>
    <row r="95" spans="1:5">
      <c r="A95" s="15" t="s">
        <v>137</v>
      </c>
      <c r="B95" s="16" t="s">
        <v>138</v>
      </c>
      <c r="C95" s="17" t="s">
        <v>36</v>
      </c>
      <c r="D95" s="18" t="s">
        <v>0</v>
      </c>
      <c r="E95" s="19">
        <f>D97+D102+D107</f>
        <v>6242.4</v>
      </c>
    </row>
    <row r="96" spans="1:5">
      <c r="A96" s="55" t="s">
        <v>139</v>
      </c>
      <c r="B96" s="56"/>
      <c r="C96" s="57" t="s">
        <v>21</v>
      </c>
      <c r="D96" s="58"/>
      <c r="E96" s="58"/>
    </row>
    <row r="97" spans="1:5">
      <c r="A97" s="26" t="s">
        <v>3</v>
      </c>
      <c r="B97" s="22">
        <v>6</v>
      </c>
      <c r="C97" s="23" t="s">
        <v>6</v>
      </c>
      <c r="D97" s="24">
        <v>2203.1999999999998</v>
      </c>
      <c r="E97" s="25" t="s">
        <v>5</v>
      </c>
    </row>
    <row r="98" spans="1:5">
      <c r="A98" s="26" t="s">
        <v>2</v>
      </c>
      <c r="B98" s="25" t="s">
        <v>140</v>
      </c>
      <c r="C98" s="25"/>
      <c r="D98" s="25"/>
      <c r="E98" s="25"/>
    </row>
    <row r="99" spans="1:5">
      <c r="A99" s="26" t="s">
        <v>1</v>
      </c>
      <c r="B99" s="25" t="s">
        <v>141</v>
      </c>
      <c r="C99" s="25"/>
      <c r="D99" s="25"/>
      <c r="E99" s="25"/>
    </row>
    <row r="100" spans="1:5" ht="30" customHeight="1">
      <c r="A100" s="26" t="s">
        <v>4</v>
      </c>
      <c r="B100" s="39" t="s">
        <v>143</v>
      </c>
      <c r="C100" s="39"/>
      <c r="D100" s="39"/>
      <c r="E100" s="39"/>
    </row>
    <row r="101" spans="1:5">
      <c r="A101" s="55" t="s">
        <v>142</v>
      </c>
      <c r="B101" s="56"/>
      <c r="C101" s="57" t="s">
        <v>21</v>
      </c>
      <c r="D101" s="58"/>
      <c r="E101" s="58"/>
    </row>
    <row r="102" spans="1:5">
      <c r="A102" s="26" t="s">
        <v>3</v>
      </c>
      <c r="B102" s="22">
        <v>6</v>
      </c>
      <c r="C102" s="23" t="s">
        <v>6</v>
      </c>
      <c r="D102" s="24">
        <v>2203.1999999999998</v>
      </c>
      <c r="E102" s="25" t="s">
        <v>5</v>
      </c>
    </row>
    <row r="103" spans="1:5">
      <c r="A103" s="26" t="s">
        <v>2</v>
      </c>
      <c r="B103" s="25" t="s">
        <v>140</v>
      </c>
      <c r="C103" s="25"/>
      <c r="D103" s="25"/>
      <c r="E103" s="25"/>
    </row>
    <row r="104" spans="1:5">
      <c r="A104" s="26" t="s">
        <v>1</v>
      </c>
      <c r="B104" s="25" t="s">
        <v>141</v>
      </c>
      <c r="C104" s="25"/>
      <c r="D104" s="25"/>
      <c r="E104" s="25"/>
    </row>
    <row r="105" spans="1:5" ht="30.75" customHeight="1">
      <c r="A105" s="26" t="s">
        <v>4</v>
      </c>
      <c r="B105" s="39" t="s">
        <v>143</v>
      </c>
      <c r="C105" s="39"/>
      <c r="D105" s="39"/>
      <c r="E105" s="39"/>
    </row>
    <row r="106" spans="1:5">
      <c r="A106" s="55" t="s">
        <v>144</v>
      </c>
      <c r="B106" s="56"/>
      <c r="C106" s="57" t="s">
        <v>19</v>
      </c>
      <c r="D106" s="58"/>
      <c r="E106" s="58"/>
    </row>
    <row r="107" spans="1:5">
      <c r="A107" s="26" t="s">
        <v>3</v>
      </c>
      <c r="B107" s="22">
        <v>6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140</v>
      </c>
      <c r="C108" s="25"/>
      <c r="D108" s="25"/>
      <c r="E108" s="25"/>
    </row>
    <row r="109" spans="1:5">
      <c r="A109" s="26" t="s">
        <v>1</v>
      </c>
      <c r="B109" s="25" t="s">
        <v>141</v>
      </c>
      <c r="C109" s="25"/>
      <c r="D109" s="25"/>
      <c r="E109" s="25"/>
    </row>
    <row r="110" spans="1:5" ht="30.75" customHeight="1">
      <c r="A110" s="26" t="s">
        <v>4</v>
      </c>
      <c r="B110" s="39" t="s">
        <v>145</v>
      </c>
      <c r="C110" s="39"/>
      <c r="D110" s="39"/>
      <c r="E110" s="39"/>
    </row>
    <row r="111" spans="1:5">
      <c r="A111" s="15" t="s">
        <v>146</v>
      </c>
      <c r="B111" s="16" t="s">
        <v>46</v>
      </c>
      <c r="C111" s="17" t="s">
        <v>36</v>
      </c>
      <c r="D111" s="18" t="s">
        <v>0</v>
      </c>
      <c r="E111" s="19">
        <f>D113+D118+D123</f>
        <v>5202</v>
      </c>
    </row>
    <row r="112" spans="1:5">
      <c r="A112" s="55" t="s">
        <v>147</v>
      </c>
      <c r="B112" s="56"/>
      <c r="C112" s="57" t="s">
        <v>21</v>
      </c>
      <c r="D112" s="58"/>
      <c r="E112" s="58"/>
    </row>
    <row r="113" spans="1:5">
      <c r="A113" s="26" t="s">
        <v>3</v>
      </c>
      <c r="B113" s="22">
        <v>5</v>
      </c>
      <c r="C113" s="23" t="s">
        <v>6</v>
      </c>
      <c r="D113" s="24">
        <v>1836</v>
      </c>
      <c r="E113" s="25" t="s">
        <v>5</v>
      </c>
    </row>
    <row r="114" spans="1:5">
      <c r="A114" s="26" t="s">
        <v>2</v>
      </c>
      <c r="B114" s="25" t="s">
        <v>148</v>
      </c>
      <c r="C114" s="25"/>
      <c r="D114" s="25"/>
      <c r="E114" s="25"/>
    </row>
    <row r="115" spans="1:5">
      <c r="A115" s="26" t="s">
        <v>1</v>
      </c>
      <c r="B115" s="25" t="s">
        <v>149</v>
      </c>
      <c r="C115" s="25"/>
      <c r="D115" s="25"/>
      <c r="E115" s="25"/>
    </row>
    <row r="116" spans="1:5">
      <c r="A116" s="26" t="s">
        <v>4</v>
      </c>
      <c r="B116" s="39" t="s">
        <v>150</v>
      </c>
      <c r="C116" s="39"/>
      <c r="D116" s="39"/>
      <c r="E116" s="39"/>
    </row>
    <row r="117" spans="1:5">
      <c r="A117" s="55" t="s">
        <v>151</v>
      </c>
      <c r="B117" s="56"/>
      <c r="C117" s="57" t="s">
        <v>21</v>
      </c>
      <c r="D117" s="58"/>
      <c r="E117" s="58"/>
    </row>
    <row r="118" spans="1:5">
      <c r="A118" s="26" t="s">
        <v>3</v>
      </c>
      <c r="B118" s="22">
        <v>5</v>
      </c>
      <c r="C118" s="23" t="s">
        <v>6</v>
      </c>
      <c r="D118" s="24">
        <v>1836</v>
      </c>
      <c r="E118" s="25" t="s">
        <v>5</v>
      </c>
    </row>
    <row r="119" spans="1:5">
      <c r="A119" s="26" t="s">
        <v>2</v>
      </c>
      <c r="B119" s="25" t="s">
        <v>148</v>
      </c>
      <c r="C119" s="25"/>
      <c r="D119" s="25"/>
      <c r="E119" s="25"/>
    </row>
    <row r="120" spans="1:5">
      <c r="A120" s="26" t="s">
        <v>1</v>
      </c>
      <c r="B120" s="25" t="s">
        <v>149</v>
      </c>
      <c r="C120" s="25"/>
      <c r="D120" s="25"/>
      <c r="E120" s="25"/>
    </row>
    <row r="121" spans="1:5">
      <c r="A121" s="26" t="s">
        <v>4</v>
      </c>
      <c r="B121" s="39" t="s">
        <v>150</v>
      </c>
      <c r="C121" s="39"/>
      <c r="D121" s="39"/>
      <c r="E121" s="39"/>
    </row>
    <row r="122" spans="1:5">
      <c r="A122" s="55" t="s">
        <v>152</v>
      </c>
      <c r="B122" s="56"/>
      <c r="C122" s="57" t="s">
        <v>153</v>
      </c>
      <c r="D122" s="58"/>
      <c r="E122" s="58"/>
    </row>
    <row r="123" spans="1:5">
      <c r="A123" s="26" t="s">
        <v>3</v>
      </c>
      <c r="B123" s="22">
        <v>5</v>
      </c>
      <c r="C123" s="23" t="s">
        <v>6</v>
      </c>
      <c r="D123" s="24">
        <v>1530</v>
      </c>
      <c r="E123" s="25" t="s">
        <v>5</v>
      </c>
    </row>
    <row r="124" spans="1:5">
      <c r="A124" s="26" t="s">
        <v>2</v>
      </c>
      <c r="B124" s="25" t="s">
        <v>148</v>
      </c>
      <c r="C124" s="25"/>
      <c r="D124" s="25"/>
      <c r="E124" s="25"/>
    </row>
    <row r="125" spans="1:5">
      <c r="A125" s="26" t="s">
        <v>1</v>
      </c>
      <c r="B125" s="25" t="s">
        <v>149</v>
      </c>
      <c r="C125" s="25"/>
      <c r="D125" s="25"/>
      <c r="E125" s="25"/>
    </row>
    <row r="126" spans="1:5">
      <c r="A126" s="26" t="s">
        <v>4</v>
      </c>
      <c r="B126" s="39" t="s">
        <v>150</v>
      </c>
      <c r="C126" s="39"/>
      <c r="D126" s="39"/>
      <c r="E126" s="39"/>
    </row>
    <row r="127" spans="1:5">
      <c r="A127" s="15" t="s">
        <v>154</v>
      </c>
      <c r="B127" s="16" t="s">
        <v>157</v>
      </c>
      <c r="C127" s="17" t="s">
        <v>36</v>
      </c>
      <c r="D127" s="18" t="s">
        <v>0</v>
      </c>
      <c r="E127" s="19">
        <f>D129+D134+D139</f>
        <v>7008</v>
      </c>
    </row>
    <row r="128" spans="1:5">
      <c r="A128" s="55" t="s">
        <v>155</v>
      </c>
      <c r="B128" s="56"/>
      <c r="C128" s="57" t="s">
        <v>156</v>
      </c>
      <c r="D128" s="58"/>
      <c r="E128" s="58"/>
    </row>
    <row r="129" spans="1:5">
      <c r="A129" s="26" t="s">
        <v>3</v>
      </c>
      <c r="B129" s="22">
        <v>3</v>
      </c>
      <c r="C129" s="23" t="s">
        <v>6</v>
      </c>
      <c r="D129" s="24">
        <v>2336</v>
      </c>
      <c r="E129" s="25" t="s">
        <v>7</v>
      </c>
    </row>
    <row r="130" spans="1:5">
      <c r="A130" s="26" t="s">
        <v>2</v>
      </c>
      <c r="B130" s="25" t="s">
        <v>158</v>
      </c>
      <c r="C130" s="25"/>
      <c r="D130" s="25"/>
      <c r="E130" s="25"/>
    </row>
    <row r="131" spans="1:5">
      <c r="A131" s="26" t="s">
        <v>1</v>
      </c>
      <c r="B131" s="25" t="s">
        <v>159</v>
      </c>
      <c r="C131" s="25"/>
      <c r="D131" s="25"/>
      <c r="E131" s="25"/>
    </row>
    <row r="132" spans="1:5" ht="27" customHeight="1">
      <c r="A132" s="26" t="s">
        <v>4</v>
      </c>
      <c r="B132" s="39" t="s">
        <v>160</v>
      </c>
      <c r="C132" s="39"/>
      <c r="D132" s="39"/>
      <c r="E132" s="39"/>
    </row>
    <row r="133" spans="1:5">
      <c r="A133" s="55" t="s">
        <v>161</v>
      </c>
      <c r="B133" s="56"/>
      <c r="C133" s="57" t="s">
        <v>21</v>
      </c>
      <c r="D133" s="58"/>
      <c r="E133" s="58"/>
    </row>
    <row r="134" spans="1:5">
      <c r="A134" s="26" t="s">
        <v>3</v>
      </c>
      <c r="B134" s="22">
        <v>3</v>
      </c>
      <c r="C134" s="23" t="s">
        <v>6</v>
      </c>
      <c r="D134" s="24">
        <v>2336</v>
      </c>
      <c r="E134" s="25" t="s">
        <v>7</v>
      </c>
    </row>
    <row r="135" spans="1:5">
      <c r="A135" s="26" t="s">
        <v>2</v>
      </c>
      <c r="B135" s="25" t="s">
        <v>158</v>
      </c>
      <c r="C135" s="25"/>
      <c r="D135" s="25"/>
      <c r="E135" s="25"/>
    </row>
    <row r="136" spans="1:5">
      <c r="A136" s="26" t="s">
        <v>1</v>
      </c>
      <c r="B136" s="25" t="s">
        <v>159</v>
      </c>
      <c r="C136" s="25"/>
      <c r="D136" s="25"/>
      <c r="E136" s="25"/>
    </row>
    <row r="137" spans="1:5" ht="32.25" customHeight="1">
      <c r="A137" s="26" t="s">
        <v>4</v>
      </c>
      <c r="B137" s="39" t="s">
        <v>160</v>
      </c>
      <c r="C137" s="39"/>
      <c r="D137" s="39"/>
      <c r="E137" s="39"/>
    </row>
    <row r="138" spans="1:5">
      <c r="A138" s="55" t="s">
        <v>162</v>
      </c>
      <c r="B138" s="56"/>
      <c r="C138" s="57" t="s">
        <v>21</v>
      </c>
      <c r="D138" s="58"/>
      <c r="E138" s="58"/>
    </row>
    <row r="139" spans="1:5">
      <c r="A139" s="26" t="s">
        <v>3</v>
      </c>
      <c r="B139" s="22">
        <v>3</v>
      </c>
      <c r="C139" s="23" t="s">
        <v>6</v>
      </c>
      <c r="D139" s="24">
        <v>2336</v>
      </c>
      <c r="E139" s="25" t="s">
        <v>7</v>
      </c>
    </row>
    <row r="140" spans="1:5">
      <c r="A140" s="26" t="s">
        <v>2</v>
      </c>
      <c r="B140" s="25" t="s">
        <v>158</v>
      </c>
      <c r="C140" s="25"/>
      <c r="D140" s="25"/>
      <c r="E140" s="25"/>
    </row>
    <row r="141" spans="1:5">
      <c r="A141" s="26" t="s">
        <v>1</v>
      </c>
      <c r="B141" s="25" t="s">
        <v>159</v>
      </c>
      <c r="C141" s="25"/>
      <c r="D141" s="25"/>
      <c r="E141" s="25"/>
    </row>
    <row r="142" spans="1:5" ht="27" customHeight="1">
      <c r="A142" s="26" t="s">
        <v>4</v>
      </c>
      <c r="B142" s="39" t="s">
        <v>160</v>
      </c>
      <c r="C142" s="39"/>
      <c r="D142" s="39"/>
      <c r="E142" s="39"/>
    </row>
    <row r="143" spans="1:5">
      <c r="A143" s="15" t="s">
        <v>163</v>
      </c>
      <c r="B143" s="16" t="s">
        <v>119</v>
      </c>
      <c r="C143" s="17" t="s">
        <v>9</v>
      </c>
      <c r="D143" s="18" t="s">
        <v>0</v>
      </c>
      <c r="E143" s="19">
        <f>D145</f>
        <v>306</v>
      </c>
    </row>
    <row r="144" spans="1:5">
      <c r="A144" s="55" t="s">
        <v>164</v>
      </c>
      <c r="B144" s="56"/>
      <c r="C144" s="57" t="s">
        <v>21</v>
      </c>
      <c r="D144" s="58"/>
      <c r="E144" s="58"/>
    </row>
    <row r="145" spans="1:5">
      <c r="A145" s="26" t="s">
        <v>3</v>
      </c>
      <c r="B145" s="22">
        <v>1</v>
      </c>
      <c r="C145" s="23" t="s">
        <v>6</v>
      </c>
      <c r="D145" s="24">
        <v>306</v>
      </c>
      <c r="E145" s="25" t="s">
        <v>7</v>
      </c>
    </row>
    <row r="146" spans="1:5">
      <c r="A146" s="26" t="s">
        <v>2</v>
      </c>
      <c r="B146" s="25" t="s">
        <v>165</v>
      </c>
      <c r="C146" s="25"/>
      <c r="D146" s="25"/>
      <c r="E146" s="25"/>
    </row>
    <row r="147" spans="1:5">
      <c r="A147" s="26" t="s">
        <v>1</v>
      </c>
      <c r="B147" s="25" t="s">
        <v>166</v>
      </c>
      <c r="C147" s="25"/>
      <c r="D147" s="25"/>
      <c r="E147" s="25"/>
    </row>
    <row r="148" spans="1:5">
      <c r="A148" s="26" t="s">
        <v>4</v>
      </c>
      <c r="B148" s="39" t="s">
        <v>167</v>
      </c>
      <c r="C148" s="39"/>
      <c r="D148" s="39"/>
      <c r="E148" s="39"/>
    </row>
    <row r="149" spans="1:5">
      <c r="A149" s="15" t="s">
        <v>168</v>
      </c>
      <c r="B149" s="16" t="s">
        <v>169</v>
      </c>
      <c r="C149" s="17" t="s">
        <v>9</v>
      </c>
      <c r="D149" s="18" t="s">
        <v>0</v>
      </c>
      <c r="E149" s="19">
        <f>D151</f>
        <v>2044</v>
      </c>
    </row>
    <row r="150" spans="1:5">
      <c r="A150" s="55" t="s">
        <v>164</v>
      </c>
      <c r="B150" s="56"/>
      <c r="C150" s="57" t="s">
        <v>21</v>
      </c>
      <c r="D150" s="58"/>
      <c r="E150" s="58"/>
    </row>
    <row r="151" spans="1:5">
      <c r="A151" s="26" t="s">
        <v>3</v>
      </c>
      <c r="B151" s="22">
        <v>3.5</v>
      </c>
      <c r="C151" s="23" t="s">
        <v>6</v>
      </c>
      <c r="D151" s="24">
        <v>2044</v>
      </c>
      <c r="E151" s="25" t="s">
        <v>7</v>
      </c>
    </row>
    <row r="152" spans="1:5">
      <c r="A152" s="26" t="s">
        <v>2</v>
      </c>
      <c r="B152" s="25" t="s">
        <v>170</v>
      </c>
      <c r="C152" s="25"/>
      <c r="D152" s="25"/>
      <c r="E152" s="25"/>
    </row>
    <row r="153" spans="1:5">
      <c r="A153" s="26" t="s">
        <v>1</v>
      </c>
      <c r="B153" s="25" t="s">
        <v>83</v>
      </c>
      <c r="C153" s="25"/>
      <c r="D153" s="25"/>
      <c r="E153" s="25"/>
    </row>
    <row r="154" spans="1:5">
      <c r="A154" s="26" t="s">
        <v>4</v>
      </c>
      <c r="B154" s="39" t="s">
        <v>171</v>
      </c>
      <c r="C154" s="39"/>
      <c r="D154" s="39"/>
      <c r="E154" s="39"/>
    </row>
    <row r="155" spans="1:5">
      <c r="A155" s="15" t="s">
        <v>172</v>
      </c>
      <c r="B155" s="16" t="s">
        <v>109</v>
      </c>
      <c r="C155" s="17" t="s">
        <v>9</v>
      </c>
      <c r="D155" s="18" t="s">
        <v>0</v>
      </c>
      <c r="E155" s="19">
        <f>D157</f>
        <v>1588</v>
      </c>
    </row>
    <row r="156" spans="1:5">
      <c r="A156" s="55" t="s">
        <v>173</v>
      </c>
      <c r="B156" s="56"/>
      <c r="C156" s="57" t="s">
        <v>39</v>
      </c>
      <c r="D156" s="58"/>
      <c r="E156" s="58"/>
    </row>
    <row r="157" spans="1:5">
      <c r="A157" s="26" t="s">
        <v>3</v>
      </c>
      <c r="B157" s="22">
        <v>2</v>
      </c>
      <c r="C157" s="23" t="s">
        <v>6</v>
      </c>
      <c r="D157" s="24">
        <v>1588</v>
      </c>
      <c r="E157" s="25" t="s">
        <v>7</v>
      </c>
    </row>
    <row r="158" spans="1:5">
      <c r="A158" s="26" t="s">
        <v>2</v>
      </c>
      <c r="B158" s="25" t="s">
        <v>174</v>
      </c>
      <c r="C158" s="25"/>
      <c r="D158" s="25"/>
      <c r="E158" s="25"/>
    </row>
    <row r="159" spans="1:5">
      <c r="A159" s="26" t="s">
        <v>1</v>
      </c>
      <c r="B159" s="25" t="s">
        <v>159</v>
      </c>
      <c r="C159" s="25"/>
      <c r="D159" s="25"/>
      <c r="E159" s="25"/>
    </row>
    <row r="160" spans="1:5" ht="28.5" customHeight="1">
      <c r="A160" s="26" t="s">
        <v>4</v>
      </c>
      <c r="B160" s="39" t="s">
        <v>175</v>
      </c>
      <c r="C160" s="39"/>
      <c r="D160" s="39"/>
      <c r="E160" s="39"/>
    </row>
    <row r="161" spans="1:5">
      <c r="A161" s="15" t="s">
        <v>176</v>
      </c>
      <c r="B161" s="16" t="s">
        <v>169</v>
      </c>
      <c r="C161" s="17" t="s">
        <v>9</v>
      </c>
      <c r="D161" s="18" t="s">
        <v>0</v>
      </c>
      <c r="E161" s="19">
        <f>D163</f>
        <v>2044</v>
      </c>
    </row>
    <row r="162" spans="1:5">
      <c r="A162" s="55" t="s">
        <v>122</v>
      </c>
      <c r="B162" s="56"/>
      <c r="C162" s="57" t="s">
        <v>123</v>
      </c>
      <c r="D162" s="58"/>
      <c r="E162" s="58"/>
    </row>
    <row r="163" spans="1:5">
      <c r="A163" s="26" t="s">
        <v>3</v>
      </c>
      <c r="B163" s="22">
        <v>3.5</v>
      </c>
      <c r="C163" s="23" t="s">
        <v>6</v>
      </c>
      <c r="D163" s="24">
        <v>2044</v>
      </c>
      <c r="E163" s="25" t="s">
        <v>7</v>
      </c>
    </row>
    <row r="164" spans="1:5">
      <c r="A164" s="26" t="s">
        <v>2</v>
      </c>
      <c r="B164" s="25" t="s">
        <v>177</v>
      </c>
      <c r="C164" s="25"/>
      <c r="D164" s="25"/>
      <c r="E164" s="25"/>
    </row>
    <row r="165" spans="1:5">
      <c r="A165" s="26" t="s">
        <v>1</v>
      </c>
      <c r="B165" s="25" t="s">
        <v>125</v>
      </c>
      <c r="C165" s="25"/>
      <c r="D165" s="25"/>
      <c r="E165" s="25"/>
    </row>
    <row r="166" spans="1:5">
      <c r="A166" s="26" t="s">
        <v>4</v>
      </c>
      <c r="B166" s="39" t="s">
        <v>178</v>
      </c>
      <c r="C166" s="39"/>
      <c r="D166" s="39"/>
      <c r="E166" s="39"/>
    </row>
    <row r="167" spans="1:5">
      <c r="A167" s="15" t="s">
        <v>179</v>
      </c>
      <c r="B167" s="16" t="s">
        <v>180</v>
      </c>
      <c r="C167" s="17" t="s">
        <v>9</v>
      </c>
      <c r="D167" s="18" t="s">
        <v>0</v>
      </c>
      <c r="E167" s="19">
        <f>D169</f>
        <v>6199.75</v>
      </c>
    </row>
    <row r="168" spans="1:5">
      <c r="A168" s="55" t="s">
        <v>65</v>
      </c>
      <c r="B168" s="56"/>
      <c r="C168" s="57" t="s">
        <v>39</v>
      </c>
      <c r="D168" s="58"/>
      <c r="E168" s="58"/>
    </row>
    <row r="169" spans="1:5">
      <c r="A169" s="26" t="s">
        <v>3</v>
      </c>
      <c r="B169" s="22">
        <v>4.5</v>
      </c>
      <c r="C169" s="23" t="s">
        <v>6</v>
      </c>
      <c r="D169" s="24">
        <v>6199.75</v>
      </c>
      <c r="E169" s="25" t="s">
        <v>7</v>
      </c>
    </row>
    <row r="170" spans="1:5">
      <c r="A170" s="26" t="s">
        <v>2</v>
      </c>
      <c r="B170" s="25" t="s">
        <v>181</v>
      </c>
      <c r="C170" s="25"/>
      <c r="D170" s="25"/>
      <c r="E170" s="25"/>
    </row>
    <row r="171" spans="1:5">
      <c r="A171" s="26" t="s">
        <v>1</v>
      </c>
      <c r="B171" s="25" t="s">
        <v>182</v>
      </c>
      <c r="C171" s="25"/>
      <c r="D171" s="25"/>
      <c r="E171" s="25"/>
    </row>
    <row r="172" spans="1:5" ht="31.5" customHeight="1">
      <c r="A172" s="26" t="s">
        <v>4</v>
      </c>
      <c r="B172" s="39" t="s">
        <v>183</v>
      </c>
      <c r="C172" s="39"/>
      <c r="D172" s="39"/>
      <c r="E172" s="39"/>
    </row>
    <row r="173" spans="1:5">
      <c r="A173" s="15" t="s">
        <v>184</v>
      </c>
      <c r="B173" s="16" t="s">
        <v>119</v>
      </c>
      <c r="C173" s="17" t="s">
        <v>9</v>
      </c>
      <c r="D173" s="18" t="s">
        <v>0</v>
      </c>
      <c r="E173" s="19">
        <f>D175+D180+D185</f>
        <v>367.2</v>
      </c>
    </row>
    <row r="174" spans="1:5">
      <c r="A174" s="55" t="s">
        <v>110</v>
      </c>
      <c r="B174" s="56"/>
      <c r="C174" s="57" t="s">
        <v>21</v>
      </c>
      <c r="D174" s="58"/>
      <c r="E174" s="58"/>
    </row>
    <row r="175" spans="1:5">
      <c r="A175" s="26" t="s">
        <v>3</v>
      </c>
      <c r="B175" s="22">
        <v>1</v>
      </c>
      <c r="C175" s="23" t="s">
        <v>6</v>
      </c>
      <c r="D175" s="24">
        <v>367.2</v>
      </c>
      <c r="E175" s="25" t="s">
        <v>5</v>
      </c>
    </row>
    <row r="176" spans="1:5">
      <c r="A176" s="26" t="s">
        <v>2</v>
      </c>
      <c r="B176" s="25" t="s">
        <v>185</v>
      </c>
      <c r="C176" s="25"/>
      <c r="D176" s="25"/>
      <c r="E176" s="25"/>
    </row>
    <row r="177" spans="1:5">
      <c r="A177" s="26" t="s">
        <v>1</v>
      </c>
      <c r="B177" s="25" t="s">
        <v>186</v>
      </c>
      <c r="C177" s="25"/>
      <c r="D177" s="25"/>
      <c r="E177" s="25"/>
    </row>
    <row r="178" spans="1:5" ht="55.5" customHeight="1">
      <c r="A178" s="26" t="s">
        <v>4</v>
      </c>
      <c r="B178" s="39" t="s">
        <v>187</v>
      </c>
      <c r="C178" s="39"/>
      <c r="D178" s="39"/>
      <c r="E178" s="39"/>
    </row>
    <row r="179" spans="1:5">
      <c r="A179" s="15" t="s">
        <v>188</v>
      </c>
      <c r="B179" s="16" t="s">
        <v>41</v>
      </c>
      <c r="C179" s="17" t="s">
        <v>36</v>
      </c>
      <c r="D179" s="18" t="s">
        <v>0</v>
      </c>
      <c r="E179" s="19">
        <f>D181+D186+D191</f>
        <v>520.20000000000005</v>
      </c>
    </row>
    <row r="180" spans="1:5">
      <c r="A180" s="55" t="s">
        <v>93</v>
      </c>
      <c r="B180" s="56"/>
      <c r="C180" s="57" t="s">
        <v>21</v>
      </c>
      <c r="D180" s="58"/>
      <c r="E180" s="58"/>
    </row>
    <row r="181" spans="1:5">
      <c r="A181" s="26" t="s">
        <v>3</v>
      </c>
      <c r="B181" s="22">
        <v>0.5</v>
      </c>
      <c r="C181" s="23" t="s">
        <v>6</v>
      </c>
      <c r="D181" s="24">
        <v>183.6</v>
      </c>
      <c r="E181" s="25" t="s">
        <v>5</v>
      </c>
    </row>
    <row r="182" spans="1:5">
      <c r="A182" s="26" t="s">
        <v>2</v>
      </c>
      <c r="B182" s="25" t="s">
        <v>189</v>
      </c>
      <c r="C182" s="25"/>
      <c r="D182" s="25"/>
      <c r="E182" s="25"/>
    </row>
    <row r="183" spans="1:5">
      <c r="A183" s="26" t="s">
        <v>1</v>
      </c>
      <c r="B183" s="25" t="s">
        <v>190</v>
      </c>
      <c r="C183" s="25"/>
      <c r="D183" s="25"/>
      <c r="E183" s="25"/>
    </row>
    <row r="184" spans="1:5" ht="44.25" customHeight="1">
      <c r="A184" s="26" t="s">
        <v>4</v>
      </c>
      <c r="B184" s="39" t="s">
        <v>191</v>
      </c>
      <c r="C184" s="39"/>
      <c r="D184" s="39"/>
      <c r="E184" s="39"/>
    </row>
    <row r="185" spans="1:5">
      <c r="A185" s="55" t="s">
        <v>192</v>
      </c>
      <c r="B185" s="56"/>
      <c r="C185" s="57" t="s">
        <v>21</v>
      </c>
      <c r="D185" s="58"/>
      <c r="E185" s="58"/>
    </row>
    <row r="186" spans="1:5">
      <c r="A186" s="26" t="s">
        <v>3</v>
      </c>
      <c r="B186" s="22">
        <v>0.5</v>
      </c>
      <c r="C186" s="23" t="s">
        <v>6</v>
      </c>
      <c r="D186" s="24">
        <v>183.6</v>
      </c>
      <c r="E186" s="25" t="s">
        <v>5</v>
      </c>
    </row>
    <row r="187" spans="1:5">
      <c r="A187" s="26" t="s">
        <v>2</v>
      </c>
      <c r="B187" s="25" t="s">
        <v>189</v>
      </c>
      <c r="C187" s="25"/>
      <c r="D187" s="25"/>
      <c r="E187" s="25"/>
    </row>
    <row r="188" spans="1:5">
      <c r="A188" s="26" t="s">
        <v>1</v>
      </c>
      <c r="B188" s="25" t="s">
        <v>190</v>
      </c>
      <c r="C188" s="25"/>
      <c r="D188" s="25"/>
      <c r="E188" s="25"/>
    </row>
    <row r="189" spans="1:5" ht="39.75" customHeight="1">
      <c r="A189" s="26" t="s">
        <v>4</v>
      </c>
      <c r="B189" s="39" t="s">
        <v>191</v>
      </c>
      <c r="C189" s="39"/>
      <c r="D189" s="39"/>
      <c r="E189" s="39"/>
    </row>
    <row r="190" spans="1:5">
      <c r="A190" s="55" t="s">
        <v>193</v>
      </c>
      <c r="B190" s="56"/>
      <c r="C190" s="57" t="s">
        <v>19</v>
      </c>
      <c r="D190" s="58"/>
      <c r="E190" s="58"/>
    </row>
    <row r="191" spans="1:5">
      <c r="A191" s="26" t="s">
        <v>3</v>
      </c>
      <c r="B191" s="22">
        <v>0.5</v>
      </c>
      <c r="C191" s="23" t="s">
        <v>6</v>
      </c>
      <c r="D191" s="24">
        <v>153</v>
      </c>
      <c r="E191" s="25" t="s">
        <v>5</v>
      </c>
    </row>
    <row r="192" spans="1:5">
      <c r="A192" s="26" t="s">
        <v>2</v>
      </c>
      <c r="B192" s="25" t="s">
        <v>189</v>
      </c>
      <c r="C192" s="25"/>
      <c r="D192" s="25"/>
      <c r="E192" s="25"/>
    </row>
    <row r="193" spans="1:5">
      <c r="A193" s="26" t="s">
        <v>1</v>
      </c>
      <c r="B193" s="25" t="s">
        <v>190</v>
      </c>
      <c r="C193" s="25"/>
      <c r="D193" s="25"/>
      <c r="E193" s="25"/>
    </row>
    <row r="194" spans="1:5" ht="44.25" customHeight="1">
      <c r="A194" s="26" t="s">
        <v>4</v>
      </c>
      <c r="B194" s="39" t="s">
        <v>194</v>
      </c>
      <c r="C194" s="39"/>
      <c r="D194" s="39"/>
      <c r="E194" s="39"/>
    </row>
    <row r="195" spans="1:5">
      <c r="A195" s="15" t="s">
        <v>195</v>
      </c>
      <c r="B195" s="16" t="s">
        <v>41</v>
      </c>
      <c r="C195" s="17" t="s">
        <v>36</v>
      </c>
      <c r="D195" s="18" t="s">
        <v>0</v>
      </c>
      <c r="E195" s="19">
        <f>D197+D202+D207</f>
        <v>520.20000000000005</v>
      </c>
    </row>
    <row r="196" spans="1:5">
      <c r="A196" s="55" t="s">
        <v>196</v>
      </c>
      <c r="B196" s="56"/>
      <c r="C196" s="57" t="s">
        <v>21</v>
      </c>
      <c r="D196" s="58"/>
      <c r="E196" s="58"/>
    </row>
    <row r="197" spans="1:5">
      <c r="A197" s="26" t="s">
        <v>3</v>
      </c>
      <c r="B197" s="22">
        <v>0.5</v>
      </c>
      <c r="C197" s="23" t="s">
        <v>6</v>
      </c>
      <c r="D197" s="24">
        <v>183.6</v>
      </c>
      <c r="E197" s="25" t="s">
        <v>5</v>
      </c>
    </row>
    <row r="198" spans="1:5">
      <c r="A198" s="26" t="s">
        <v>2</v>
      </c>
      <c r="B198" s="25" t="s">
        <v>197</v>
      </c>
      <c r="C198" s="25"/>
      <c r="D198" s="25"/>
      <c r="E198" s="25"/>
    </row>
    <row r="199" spans="1:5">
      <c r="A199" s="26" t="s">
        <v>1</v>
      </c>
      <c r="B199" s="25" t="s">
        <v>198</v>
      </c>
      <c r="C199" s="25"/>
      <c r="D199" s="25"/>
      <c r="E199" s="25"/>
    </row>
    <row r="200" spans="1:5" ht="33" customHeight="1">
      <c r="A200" s="26" t="s">
        <v>4</v>
      </c>
      <c r="B200" s="39" t="s">
        <v>199</v>
      </c>
      <c r="C200" s="39"/>
      <c r="D200" s="39"/>
      <c r="E200" s="39"/>
    </row>
    <row r="201" spans="1:5">
      <c r="A201" s="55" t="s">
        <v>200</v>
      </c>
      <c r="B201" s="56"/>
      <c r="C201" s="57" t="s">
        <v>21</v>
      </c>
      <c r="D201" s="58"/>
      <c r="E201" s="58"/>
    </row>
    <row r="202" spans="1:5">
      <c r="A202" s="26" t="s">
        <v>3</v>
      </c>
      <c r="B202" s="22">
        <v>0.5</v>
      </c>
      <c r="C202" s="23" t="s">
        <v>6</v>
      </c>
      <c r="D202" s="24">
        <v>183.6</v>
      </c>
      <c r="E202" s="25" t="s">
        <v>5</v>
      </c>
    </row>
    <row r="203" spans="1:5">
      <c r="A203" s="26" t="s">
        <v>2</v>
      </c>
      <c r="B203" s="25" t="s">
        <v>197</v>
      </c>
      <c r="C203" s="25"/>
      <c r="D203" s="25"/>
      <c r="E203" s="25"/>
    </row>
    <row r="204" spans="1:5">
      <c r="A204" s="26" t="s">
        <v>1</v>
      </c>
      <c r="B204" s="25" t="s">
        <v>198</v>
      </c>
      <c r="C204" s="25"/>
      <c r="D204" s="25"/>
      <c r="E204" s="25"/>
    </row>
    <row r="205" spans="1:5" ht="27" customHeight="1">
      <c r="A205" s="26" t="s">
        <v>4</v>
      </c>
      <c r="B205" s="39" t="s">
        <v>199</v>
      </c>
      <c r="C205" s="39"/>
      <c r="D205" s="39"/>
      <c r="E205" s="39"/>
    </row>
    <row r="206" spans="1:5">
      <c r="A206" s="55" t="s">
        <v>193</v>
      </c>
      <c r="B206" s="56"/>
      <c r="C206" s="57" t="s">
        <v>19</v>
      </c>
      <c r="D206" s="58"/>
      <c r="E206" s="58"/>
    </row>
    <row r="207" spans="1:5">
      <c r="A207" s="26" t="s">
        <v>3</v>
      </c>
      <c r="B207" s="22">
        <v>0.5</v>
      </c>
      <c r="C207" s="23" t="s">
        <v>6</v>
      </c>
      <c r="D207" s="24">
        <v>153</v>
      </c>
      <c r="E207" s="25" t="s">
        <v>5</v>
      </c>
    </row>
    <row r="208" spans="1:5">
      <c r="A208" s="26" t="s">
        <v>2</v>
      </c>
      <c r="B208" s="25" t="s">
        <v>197</v>
      </c>
      <c r="C208" s="25"/>
      <c r="D208" s="25"/>
      <c r="E208" s="25"/>
    </row>
    <row r="209" spans="1:5">
      <c r="A209" s="26" t="s">
        <v>1</v>
      </c>
      <c r="B209" s="25" t="s">
        <v>198</v>
      </c>
      <c r="C209" s="25"/>
      <c r="D209" s="25"/>
      <c r="E209" s="25"/>
    </row>
    <row r="210" spans="1:5" ht="26.25" customHeight="1">
      <c r="A210" s="26" t="s">
        <v>4</v>
      </c>
      <c r="B210" s="39" t="s">
        <v>201</v>
      </c>
      <c r="C210" s="39"/>
      <c r="D210" s="39"/>
      <c r="E210" s="39"/>
    </row>
    <row r="211" spans="1:5" ht="15" customHeight="1">
      <c r="A211" s="46" t="s">
        <v>10</v>
      </c>
      <c r="B211" s="47"/>
      <c r="C211" s="41" t="s">
        <v>11</v>
      </c>
      <c r="D211" s="41"/>
      <c r="E211" s="8">
        <v>104</v>
      </c>
    </row>
    <row r="212" spans="1:5" ht="15" customHeight="1">
      <c r="A212" s="48"/>
      <c r="B212" s="49"/>
      <c r="C212" s="41" t="s">
        <v>12</v>
      </c>
      <c r="D212" s="41"/>
      <c r="E212" s="9">
        <v>28</v>
      </c>
    </row>
    <row r="213" spans="1:5" s="2" customFormat="1" ht="15" customHeight="1">
      <c r="A213" s="48"/>
      <c r="B213" s="49"/>
      <c r="C213" s="41" t="s">
        <v>13</v>
      </c>
      <c r="D213" s="41"/>
      <c r="E213" s="9">
        <v>19</v>
      </c>
    </row>
    <row r="214" spans="1:5" s="2" customFormat="1" ht="15" customHeight="1">
      <c r="A214" s="50"/>
      <c r="B214" s="51"/>
      <c r="C214" s="40" t="s">
        <v>20</v>
      </c>
      <c r="D214" s="41"/>
      <c r="E214" s="10">
        <v>48114.75</v>
      </c>
    </row>
    <row r="215" spans="1:5" s="2" customFormat="1">
      <c r="A215" s="42" t="s">
        <v>14</v>
      </c>
      <c r="B215" s="43"/>
      <c r="C215" s="28" t="s">
        <v>15</v>
      </c>
      <c r="D215" s="28" t="s">
        <v>16</v>
      </c>
      <c r="E215" s="11" t="s">
        <v>17</v>
      </c>
    </row>
    <row r="216" spans="1:5" s="2" customFormat="1">
      <c r="A216" s="44" t="s">
        <v>173</v>
      </c>
      <c r="B216" s="45"/>
      <c r="C216" s="4" t="s">
        <v>39</v>
      </c>
      <c r="D216" s="5">
        <v>2</v>
      </c>
      <c r="E216" s="12">
        <v>1588</v>
      </c>
    </row>
    <row r="217" spans="1:5" s="2" customFormat="1">
      <c r="A217" s="44" t="s">
        <v>161</v>
      </c>
      <c r="B217" s="45"/>
      <c r="C217" s="4" t="s">
        <v>21</v>
      </c>
      <c r="D217" s="5">
        <v>4</v>
      </c>
      <c r="E217" s="12">
        <v>2336</v>
      </c>
    </row>
    <row r="218" spans="1:5" s="2" customFormat="1">
      <c r="A218" s="44" t="s">
        <v>122</v>
      </c>
      <c r="B218" s="45"/>
      <c r="C218" s="4" t="s">
        <v>123</v>
      </c>
      <c r="D218" s="5">
        <v>6</v>
      </c>
      <c r="E218" s="12">
        <v>3504</v>
      </c>
    </row>
    <row r="219" spans="1:5" s="2" customFormat="1">
      <c r="A219" s="44" t="s">
        <v>151</v>
      </c>
      <c r="B219" s="45"/>
      <c r="C219" s="4" t="s">
        <v>21</v>
      </c>
      <c r="D219" s="5">
        <v>5</v>
      </c>
      <c r="E219" s="12">
        <v>1836</v>
      </c>
    </row>
    <row r="220" spans="1:5" s="2" customFormat="1">
      <c r="A220" s="44" t="s">
        <v>106</v>
      </c>
      <c r="B220" s="45"/>
      <c r="C220" s="4" t="s">
        <v>21</v>
      </c>
      <c r="D220" s="5">
        <v>5</v>
      </c>
      <c r="E220" s="12">
        <v>1836</v>
      </c>
    </row>
    <row r="221" spans="1:5" s="2" customFormat="1">
      <c r="A221" s="44" t="s">
        <v>105</v>
      </c>
      <c r="B221" s="45"/>
      <c r="C221" s="4" t="s">
        <v>21</v>
      </c>
      <c r="D221" s="5">
        <v>5</v>
      </c>
      <c r="E221" s="12">
        <v>1836</v>
      </c>
    </row>
    <row r="222" spans="1:5" s="2" customFormat="1">
      <c r="A222" s="44" t="s">
        <v>34</v>
      </c>
      <c r="B222" s="45"/>
      <c r="C222" s="7" t="s">
        <v>21</v>
      </c>
      <c r="D222" s="5">
        <v>3</v>
      </c>
      <c r="E222" s="12">
        <v>1101.5999999999999</v>
      </c>
    </row>
    <row r="223" spans="1:5" s="2" customFormat="1">
      <c r="A223" s="44" t="s">
        <v>93</v>
      </c>
      <c r="B223" s="45"/>
      <c r="C223" s="4" t="s">
        <v>21</v>
      </c>
      <c r="D223" s="5">
        <v>2.5</v>
      </c>
      <c r="E223" s="12">
        <v>918</v>
      </c>
    </row>
    <row r="224" spans="1:5" s="2" customFormat="1">
      <c r="A224" s="44" t="s">
        <v>110</v>
      </c>
      <c r="B224" s="45"/>
      <c r="C224" s="4" t="s">
        <v>21</v>
      </c>
      <c r="D224" s="5">
        <v>3.5</v>
      </c>
      <c r="E224" s="12">
        <v>1285.2</v>
      </c>
    </row>
    <row r="225" spans="1:5" s="2" customFormat="1">
      <c r="A225" s="44" t="s">
        <v>200</v>
      </c>
      <c r="B225" s="45"/>
      <c r="C225" s="4" t="s">
        <v>21</v>
      </c>
      <c r="D225" s="5">
        <v>0.5</v>
      </c>
      <c r="E225" s="12">
        <v>183.6</v>
      </c>
    </row>
    <row r="226" spans="1:5" s="2" customFormat="1">
      <c r="A226" s="44" t="s">
        <v>152</v>
      </c>
      <c r="B226" s="45"/>
      <c r="C226" s="4" t="s">
        <v>153</v>
      </c>
      <c r="D226" s="5">
        <v>5</v>
      </c>
      <c r="E226" s="12">
        <v>1530</v>
      </c>
    </row>
    <row r="227" spans="1:5" s="2" customFormat="1">
      <c r="A227" s="44" t="s">
        <v>144</v>
      </c>
      <c r="B227" s="45"/>
      <c r="C227" s="4" t="s">
        <v>19</v>
      </c>
      <c r="D227" s="5">
        <v>6</v>
      </c>
      <c r="E227" s="12">
        <v>1836</v>
      </c>
    </row>
    <row r="228" spans="1:5" s="2" customFormat="1">
      <c r="A228" s="44" t="s">
        <v>155</v>
      </c>
      <c r="B228" s="45"/>
      <c r="C228" s="4" t="s">
        <v>202</v>
      </c>
      <c r="D228" s="5">
        <v>4</v>
      </c>
      <c r="E228" s="12">
        <v>2336</v>
      </c>
    </row>
    <row r="229" spans="1:5" s="2" customFormat="1">
      <c r="A229" s="44" t="s">
        <v>147</v>
      </c>
      <c r="B229" s="45"/>
      <c r="C229" s="4" t="s">
        <v>21</v>
      </c>
      <c r="D229" s="5">
        <v>5</v>
      </c>
      <c r="E229" s="12">
        <v>1836</v>
      </c>
    </row>
    <row r="230" spans="1:5" s="2" customFormat="1">
      <c r="A230" s="44" t="s">
        <v>142</v>
      </c>
      <c r="B230" s="45"/>
      <c r="C230" s="4" t="s">
        <v>21</v>
      </c>
      <c r="D230" s="5">
        <v>6</v>
      </c>
      <c r="E230" s="12">
        <v>2203.1999999999998</v>
      </c>
    </row>
    <row r="231" spans="1:5" s="2" customFormat="1">
      <c r="A231" s="44" t="s">
        <v>193</v>
      </c>
      <c r="B231" s="45"/>
      <c r="C231" s="4" t="s">
        <v>19</v>
      </c>
      <c r="D231" s="5">
        <v>1</v>
      </c>
      <c r="E231" s="12">
        <v>306</v>
      </c>
    </row>
    <row r="232" spans="1:5" s="2" customFormat="1">
      <c r="A232" s="44" t="s">
        <v>42</v>
      </c>
      <c r="B232" s="45"/>
      <c r="C232" s="4" t="s">
        <v>19</v>
      </c>
      <c r="D232" s="5">
        <v>5</v>
      </c>
      <c r="E232" s="12">
        <v>1530</v>
      </c>
    </row>
    <row r="233" spans="1:5" s="2" customFormat="1">
      <c r="A233" s="44" t="s">
        <v>97</v>
      </c>
      <c r="B233" s="45"/>
      <c r="C233" s="4" t="s">
        <v>21</v>
      </c>
      <c r="D233" s="5">
        <v>2</v>
      </c>
      <c r="E233" s="12">
        <v>734.4</v>
      </c>
    </row>
    <row r="234" spans="1:5" s="2" customFormat="1">
      <c r="A234" s="44" t="s">
        <v>164</v>
      </c>
      <c r="B234" s="45"/>
      <c r="C234" s="4" t="s">
        <v>21</v>
      </c>
      <c r="D234" s="5">
        <v>4.5</v>
      </c>
      <c r="E234" s="12">
        <v>2350</v>
      </c>
    </row>
    <row r="235" spans="1:5" s="2" customFormat="1">
      <c r="A235" s="44" t="s">
        <v>128</v>
      </c>
      <c r="B235" s="45"/>
      <c r="C235" s="4" t="s">
        <v>21</v>
      </c>
      <c r="D235" s="5">
        <v>1.5</v>
      </c>
      <c r="E235" s="12">
        <v>876</v>
      </c>
    </row>
    <row r="236" spans="1:5" s="2" customFormat="1">
      <c r="A236" s="44" t="s">
        <v>196</v>
      </c>
      <c r="B236" s="45"/>
      <c r="C236" s="4" t="s">
        <v>21</v>
      </c>
      <c r="D236" s="5">
        <v>0.5</v>
      </c>
      <c r="E236" s="12">
        <v>183.6</v>
      </c>
    </row>
    <row r="237" spans="1:5" s="2" customFormat="1">
      <c r="A237" s="44" t="s">
        <v>103</v>
      </c>
      <c r="B237" s="45"/>
      <c r="C237" s="4" t="s">
        <v>21</v>
      </c>
      <c r="D237" s="5">
        <v>5</v>
      </c>
      <c r="E237" s="12">
        <v>1836</v>
      </c>
    </row>
    <row r="238" spans="1:5" s="2" customFormat="1">
      <c r="A238" s="44" t="s">
        <v>136</v>
      </c>
      <c r="B238" s="45"/>
      <c r="C238" s="4" t="s">
        <v>21</v>
      </c>
      <c r="D238" s="5">
        <v>3</v>
      </c>
      <c r="E238" s="12">
        <v>1101.5999999999999</v>
      </c>
    </row>
    <row r="239" spans="1:5" s="2" customFormat="1">
      <c r="A239" s="44" t="s">
        <v>162</v>
      </c>
      <c r="B239" s="45"/>
      <c r="C239" s="4" t="s">
        <v>21</v>
      </c>
      <c r="D239" s="5">
        <v>4</v>
      </c>
      <c r="E239" s="12">
        <v>2336</v>
      </c>
    </row>
    <row r="240" spans="1:5" s="2" customFormat="1">
      <c r="A240" s="44" t="s">
        <v>192</v>
      </c>
      <c r="B240" s="45"/>
      <c r="C240" s="4" t="s">
        <v>21</v>
      </c>
      <c r="D240" s="5">
        <v>0.5</v>
      </c>
      <c r="E240" s="12">
        <v>183.6</v>
      </c>
    </row>
    <row r="241" spans="1:5" s="2" customFormat="1">
      <c r="A241" s="44" t="s">
        <v>139</v>
      </c>
      <c r="B241" s="45"/>
      <c r="C241" s="4" t="s">
        <v>21</v>
      </c>
      <c r="D241" s="5">
        <v>6</v>
      </c>
      <c r="E241" s="12">
        <v>2203.1999999999998</v>
      </c>
    </row>
    <row r="242" spans="1:5" s="2" customFormat="1">
      <c r="A242" s="44" t="s">
        <v>114</v>
      </c>
      <c r="B242" s="45"/>
      <c r="C242" s="4" t="s">
        <v>21</v>
      </c>
      <c r="D242" s="5">
        <v>2.5</v>
      </c>
      <c r="E242" s="12">
        <v>918</v>
      </c>
    </row>
    <row r="243" spans="1:5" s="2" customFormat="1">
      <c r="A243" s="44" t="s">
        <v>65</v>
      </c>
      <c r="B243" s="45"/>
      <c r="C243" s="4" t="s">
        <v>39</v>
      </c>
      <c r="D243" s="5">
        <v>6</v>
      </c>
      <c r="E243" s="12">
        <v>7390.75</v>
      </c>
    </row>
    <row r="244" spans="1:5" s="2" customFormat="1">
      <c r="A244" s="33" t="s">
        <v>89</v>
      </c>
      <c r="B244" s="34"/>
      <c r="C244" s="34"/>
      <c r="D244" s="3">
        <f>SUM(D216:D243)</f>
        <v>104</v>
      </c>
      <c r="E244" s="13">
        <f>SUM(E216:E243)</f>
        <v>48114.75</v>
      </c>
    </row>
    <row r="245" spans="1:5" s="2" customFormat="1">
      <c r="A245" s="32" t="s">
        <v>88</v>
      </c>
      <c r="B245" s="32"/>
      <c r="C245" s="32"/>
      <c r="D245" s="32"/>
      <c r="E245" s="32"/>
    </row>
  </sheetData>
  <sheetProtection password="C76B" sheet="1" objects="1" scenarios="1"/>
  <mergeCells count="151">
    <mergeCell ref="A239:B239"/>
    <mergeCell ref="A240:B240"/>
    <mergeCell ref="A241:B241"/>
    <mergeCell ref="A242:B242"/>
    <mergeCell ref="A243:B243"/>
    <mergeCell ref="B210:E210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B200:E200"/>
    <mergeCell ref="A201:B201"/>
    <mergeCell ref="C201:E201"/>
    <mergeCell ref="B205:E205"/>
    <mergeCell ref="A206:B206"/>
    <mergeCell ref="C206:E206"/>
    <mergeCell ref="B189:E189"/>
    <mergeCell ref="A190:B190"/>
    <mergeCell ref="C190:E190"/>
    <mergeCell ref="B194:E194"/>
    <mergeCell ref="A196:B196"/>
    <mergeCell ref="C196:E196"/>
    <mergeCell ref="B178:E178"/>
    <mergeCell ref="A180:B180"/>
    <mergeCell ref="C180:E180"/>
    <mergeCell ref="B184:E184"/>
    <mergeCell ref="A185:B185"/>
    <mergeCell ref="C185:E185"/>
    <mergeCell ref="B166:E166"/>
    <mergeCell ref="A168:B168"/>
    <mergeCell ref="C168:E168"/>
    <mergeCell ref="B172:E172"/>
    <mergeCell ref="A174:B174"/>
    <mergeCell ref="C174:E174"/>
    <mergeCell ref="A156:B156"/>
    <mergeCell ref="C156:E156"/>
    <mergeCell ref="B160:E160"/>
    <mergeCell ref="A162:B162"/>
    <mergeCell ref="C162:E162"/>
    <mergeCell ref="B142:E142"/>
    <mergeCell ref="A144:B144"/>
    <mergeCell ref="C144:E144"/>
    <mergeCell ref="B148:E148"/>
    <mergeCell ref="A150:B150"/>
    <mergeCell ref="C150:E150"/>
    <mergeCell ref="A244:C244"/>
    <mergeCell ref="A245:E245"/>
    <mergeCell ref="A14:B14"/>
    <mergeCell ref="C14:E14"/>
    <mergeCell ref="B18:E18"/>
    <mergeCell ref="A19:B19"/>
    <mergeCell ref="C19:E19"/>
    <mergeCell ref="B23:E23"/>
    <mergeCell ref="A57:B57"/>
    <mergeCell ref="A232:B232"/>
    <mergeCell ref="A233:B233"/>
    <mergeCell ref="A234:B234"/>
    <mergeCell ref="A235:B235"/>
    <mergeCell ref="A236:B236"/>
    <mergeCell ref="A237:B237"/>
    <mergeCell ref="A238:B23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B110:E110"/>
    <mergeCell ref="A122:B122"/>
    <mergeCell ref="C122:E122"/>
    <mergeCell ref="B126:E126"/>
    <mergeCell ref="A211:B214"/>
    <mergeCell ref="C211:D211"/>
    <mergeCell ref="C212:D212"/>
    <mergeCell ref="C213:D213"/>
    <mergeCell ref="C214:D214"/>
    <mergeCell ref="A112:B112"/>
    <mergeCell ref="B132:E132"/>
    <mergeCell ref="A133:B133"/>
    <mergeCell ref="C133:E133"/>
    <mergeCell ref="B137:E137"/>
    <mergeCell ref="A138:B138"/>
    <mergeCell ref="C138:E138"/>
    <mergeCell ref="C112:E112"/>
    <mergeCell ref="B116:E116"/>
    <mergeCell ref="A117:B117"/>
    <mergeCell ref="C117:E117"/>
    <mergeCell ref="B121:E121"/>
    <mergeCell ref="A128:B128"/>
    <mergeCell ref="C128:E128"/>
    <mergeCell ref="B154:E154"/>
    <mergeCell ref="B94:E94"/>
    <mergeCell ref="A96:B96"/>
    <mergeCell ref="C96:E96"/>
    <mergeCell ref="B100:E100"/>
    <mergeCell ref="A106:B106"/>
    <mergeCell ref="C106:E106"/>
    <mergeCell ref="A101:B101"/>
    <mergeCell ref="C101:E101"/>
    <mergeCell ref="B105:E105"/>
    <mergeCell ref="B83:E83"/>
    <mergeCell ref="A85:B85"/>
    <mergeCell ref="C85:E85"/>
    <mergeCell ref="B89:E89"/>
    <mergeCell ref="A90:B90"/>
    <mergeCell ref="C90:E90"/>
    <mergeCell ref="B72:E72"/>
    <mergeCell ref="A74:B74"/>
    <mergeCell ref="C74:E74"/>
    <mergeCell ref="B78:E78"/>
    <mergeCell ref="A79:B79"/>
    <mergeCell ref="C79:E79"/>
    <mergeCell ref="B55:E55"/>
    <mergeCell ref="A62:B62"/>
    <mergeCell ref="C62:E62"/>
    <mergeCell ref="B66:E66"/>
    <mergeCell ref="A68:B68"/>
    <mergeCell ref="C68:E68"/>
    <mergeCell ref="C57:E57"/>
    <mergeCell ref="B61:E61"/>
    <mergeCell ref="B44:E44"/>
    <mergeCell ref="A46:B46"/>
    <mergeCell ref="C46:E46"/>
    <mergeCell ref="B50:E50"/>
    <mergeCell ref="A51:B51"/>
    <mergeCell ref="C51:E51"/>
    <mergeCell ref="B39:E39"/>
    <mergeCell ref="A40:B40"/>
    <mergeCell ref="C40:E40"/>
    <mergeCell ref="B12:E12"/>
    <mergeCell ref="A24:B24"/>
    <mergeCell ref="C24:E24"/>
    <mergeCell ref="B28:E28"/>
    <mergeCell ref="A29:B29"/>
    <mergeCell ref="C29:E29"/>
    <mergeCell ref="A1:E1"/>
    <mergeCell ref="A3:B3"/>
    <mergeCell ref="C3:E3"/>
    <mergeCell ref="B7:E7"/>
    <mergeCell ref="A8:B8"/>
    <mergeCell ref="C8:E8"/>
    <mergeCell ref="B33:E33"/>
    <mergeCell ref="A35:B35"/>
    <mergeCell ref="C35:E3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5"/>
  <sheetViews>
    <sheetView topLeftCell="A166" zoomScaleNormal="100" workbookViewId="0">
      <selection activeCell="G177" sqref="G17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1" t="s">
        <v>22</v>
      </c>
      <c r="B1" s="31"/>
      <c r="C1" s="31"/>
      <c r="D1" s="31"/>
      <c r="E1" s="31"/>
    </row>
    <row r="2" spans="1:5">
      <c r="A2" s="15" t="s">
        <v>203</v>
      </c>
      <c r="B2" s="16" t="s">
        <v>37</v>
      </c>
      <c r="C2" s="17" t="s">
        <v>8</v>
      </c>
      <c r="D2" s="18" t="s">
        <v>0</v>
      </c>
      <c r="E2" s="19">
        <f>D4+D9</f>
        <v>5256</v>
      </c>
    </row>
    <row r="3" spans="1:5">
      <c r="A3" s="35" t="s">
        <v>50</v>
      </c>
      <c r="B3" s="36"/>
      <c r="C3" s="37" t="s">
        <v>21</v>
      </c>
      <c r="D3" s="38"/>
      <c r="E3" s="38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204</v>
      </c>
      <c r="C5" s="25"/>
      <c r="D5" s="25"/>
      <c r="E5" s="25"/>
    </row>
    <row r="6" spans="1:5">
      <c r="A6" s="26" t="s">
        <v>1</v>
      </c>
      <c r="B6" s="25" t="s">
        <v>205</v>
      </c>
      <c r="C6" s="25"/>
      <c r="D6" s="25"/>
      <c r="E6" s="25"/>
    </row>
    <row r="7" spans="1:5" ht="43.5" customHeight="1">
      <c r="A7" s="26" t="s">
        <v>4</v>
      </c>
      <c r="B7" s="39" t="s">
        <v>206</v>
      </c>
      <c r="C7" s="39"/>
      <c r="D7" s="39"/>
      <c r="E7" s="39"/>
    </row>
    <row r="8" spans="1:5">
      <c r="A8" s="44" t="s">
        <v>207</v>
      </c>
      <c r="B8" s="45"/>
      <c r="C8" s="59" t="s">
        <v>21</v>
      </c>
      <c r="D8" s="60"/>
      <c r="E8" s="60"/>
    </row>
    <row r="9" spans="1:5">
      <c r="A9" s="26" t="s">
        <v>3</v>
      </c>
      <c r="B9" s="22">
        <v>4.5</v>
      </c>
      <c r="C9" s="23" t="s">
        <v>6</v>
      </c>
      <c r="D9" s="24">
        <v>2628</v>
      </c>
      <c r="E9" s="25" t="s">
        <v>7</v>
      </c>
    </row>
    <row r="10" spans="1:5">
      <c r="A10" s="26" t="s">
        <v>2</v>
      </c>
      <c r="B10" s="25" t="s">
        <v>204</v>
      </c>
      <c r="C10" s="25"/>
      <c r="D10" s="25"/>
      <c r="E10" s="25"/>
    </row>
    <row r="11" spans="1:5">
      <c r="A11" s="26" t="s">
        <v>1</v>
      </c>
      <c r="B11" s="25" t="s">
        <v>205</v>
      </c>
      <c r="C11" s="25"/>
      <c r="D11" s="25"/>
      <c r="E11" s="25"/>
    </row>
    <row r="12" spans="1:5" ht="48.75" customHeight="1">
      <c r="A12" s="26" t="s">
        <v>4</v>
      </c>
      <c r="B12" s="39" t="s">
        <v>206</v>
      </c>
      <c r="C12" s="39"/>
      <c r="D12" s="39"/>
      <c r="E12" s="39"/>
    </row>
    <row r="13" spans="1:5" ht="15" customHeight="1">
      <c r="A13" s="15" t="s">
        <v>208</v>
      </c>
      <c r="B13" s="16" t="s">
        <v>32</v>
      </c>
      <c r="C13" s="17" t="s">
        <v>36</v>
      </c>
      <c r="D13" s="18" t="s">
        <v>0</v>
      </c>
      <c r="E13" s="19">
        <f>D15+D20+D25</f>
        <v>1962</v>
      </c>
    </row>
    <row r="14" spans="1:5" ht="15" customHeight="1">
      <c r="A14" s="44" t="s">
        <v>209</v>
      </c>
      <c r="B14" s="45"/>
      <c r="C14" s="59" t="s">
        <v>210</v>
      </c>
      <c r="D14" s="60"/>
      <c r="E14" s="60"/>
    </row>
    <row r="15" spans="1:5" ht="15" customHeight="1">
      <c r="A15" s="26" t="s">
        <v>3</v>
      </c>
      <c r="B15" s="22">
        <v>1</v>
      </c>
      <c r="C15" s="23" t="s">
        <v>6</v>
      </c>
      <c r="D15" s="24">
        <v>794</v>
      </c>
      <c r="E15" s="25" t="s">
        <v>7</v>
      </c>
    </row>
    <row r="16" spans="1:5" ht="15" customHeight="1">
      <c r="A16" s="26" t="s">
        <v>2</v>
      </c>
      <c r="B16" s="25" t="s">
        <v>211</v>
      </c>
      <c r="C16" s="25"/>
      <c r="D16" s="25"/>
      <c r="E16" s="25"/>
    </row>
    <row r="17" spans="1:5" ht="15" customHeight="1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39" t="s">
        <v>213</v>
      </c>
      <c r="C18" s="39"/>
      <c r="D18" s="39"/>
      <c r="E18" s="39"/>
    </row>
    <row r="19" spans="1:5" ht="15" customHeight="1">
      <c r="A19" s="44" t="s">
        <v>214</v>
      </c>
      <c r="B19" s="45"/>
      <c r="C19" s="59" t="s">
        <v>215</v>
      </c>
      <c r="D19" s="60"/>
      <c r="E19" s="60"/>
    </row>
    <row r="20" spans="1:5">
      <c r="A20" s="26" t="s">
        <v>3</v>
      </c>
      <c r="B20" s="22">
        <v>1</v>
      </c>
      <c r="C20" s="23" t="s">
        <v>6</v>
      </c>
      <c r="D20" s="24">
        <v>584</v>
      </c>
      <c r="E20" s="25" t="s">
        <v>7</v>
      </c>
    </row>
    <row r="21" spans="1:5">
      <c r="A21" s="26" t="s">
        <v>2</v>
      </c>
      <c r="B21" s="25" t="s">
        <v>211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39" t="s">
        <v>213</v>
      </c>
      <c r="C23" s="39"/>
      <c r="D23" s="39"/>
      <c r="E23" s="39"/>
    </row>
    <row r="24" spans="1:5">
      <c r="A24" s="44" t="s">
        <v>216</v>
      </c>
      <c r="B24" s="45"/>
      <c r="C24" s="59" t="s">
        <v>21</v>
      </c>
      <c r="D24" s="60"/>
      <c r="E24" s="60"/>
    </row>
    <row r="25" spans="1:5">
      <c r="A25" s="26" t="s">
        <v>3</v>
      </c>
      <c r="B25" s="22">
        <v>1</v>
      </c>
      <c r="C25" s="23" t="s">
        <v>6</v>
      </c>
      <c r="D25" s="24">
        <v>584</v>
      </c>
      <c r="E25" s="25" t="s">
        <v>7</v>
      </c>
    </row>
    <row r="26" spans="1:5">
      <c r="A26" s="26" t="s">
        <v>2</v>
      </c>
      <c r="B26" s="25" t="s">
        <v>211</v>
      </c>
      <c r="C26" s="25"/>
      <c r="D26" s="25"/>
      <c r="E26" s="25"/>
    </row>
    <row r="27" spans="1:5">
      <c r="A27" s="26" t="s">
        <v>1</v>
      </c>
      <c r="B27" s="25" t="s">
        <v>212</v>
      </c>
      <c r="C27" s="25"/>
      <c r="D27" s="25"/>
      <c r="E27" s="25"/>
    </row>
    <row r="28" spans="1:5">
      <c r="A28" s="26" t="s">
        <v>4</v>
      </c>
      <c r="B28" s="39" t="s">
        <v>213</v>
      </c>
      <c r="C28" s="39"/>
      <c r="D28" s="39"/>
      <c r="E28" s="39"/>
    </row>
    <row r="29" spans="1:5" ht="15" customHeight="1">
      <c r="A29" s="15" t="s">
        <v>217</v>
      </c>
      <c r="B29" s="16" t="s">
        <v>218</v>
      </c>
      <c r="C29" s="17" t="s">
        <v>8</v>
      </c>
      <c r="D29" s="18" t="s">
        <v>0</v>
      </c>
      <c r="E29" s="19">
        <f>D31+D36</f>
        <v>3672</v>
      </c>
    </row>
    <row r="30" spans="1:5">
      <c r="A30" s="55" t="s">
        <v>139</v>
      </c>
      <c r="B30" s="56"/>
      <c r="C30" s="57" t="s">
        <v>21</v>
      </c>
      <c r="D30" s="58"/>
      <c r="E30" s="58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219</v>
      </c>
      <c r="C32" s="25"/>
      <c r="D32" s="25"/>
      <c r="E32" s="25"/>
    </row>
    <row r="33" spans="1:5">
      <c r="A33" s="26" t="s">
        <v>1</v>
      </c>
      <c r="B33" s="25" t="s">
        <v>220</v>
      </c>
      <c r="C33" s="25"/>
      <c r="D33" s="25"/>
      <c r="E33" s="25"/>
    </row>
    <row r="34" spans="1:5" ht="40.5" customHeight="1">
      <c r="A34" s="26" t="s">
        <v>4</v>
      </c>
      <c r="B34" s="39" t="s">
        <v>221</v>
      </c>
      <c r="C34" s="39"/>
      <c r="D34" s="39"/>
      <c r="E34" s="39"/>
    </row>
    <row r="35" spans="1:5">
      <c r="A35" s="55" t="s">
        <v>151</v>
      </c>
      <c r="B35" s="56"/>
      <c r="C35" s="57" t="s">
        <v>21</v>
      </c>
      <c r="D35" s="58"/>
      <c r="E35" s="58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219</v>
      </c>
      <c r="C37" s="25"/>
      <c r="D37" s="25"/>
      <c r="E37" s="25"/>
    </row>
    <row r="38" spans="1:5">
      <c r="A38" s="26" t="s">
        <v>1</v>
      </c>
      <c r="B38" s="25" t="s">
        <v>220</v>
      </c>
      <c r="C38" s="25"/>
      <c r="D38" s="25"/>
      <c r="E38" s="25"/>
    </row>
    <row r="39" spans="1:5" ht="45" customHeight="1">
      <c r="A39" s="26" t="s">
        <v>4</v>
      </c>
      <c r="B39" s="39" t="s">
        <v>221</v>
      </c>
      <c r="C39" s="39"/>
      <c r="D39" s="39"/>
      <c r="E39" s="39"/>
    </row>
    <row r="40" spans="1:5" ht="15" customHeight="1">
      <c r="A40" s="15" t="s">
        <v>222</v>
      </c>
      <c r="B40" s="16" t="s">
        <v>223</v>
      </c>
      <c r="C40" s="17" t="s">
        <v>36</v>
      </c>
      <c r="D40" s="18" t="s">
        <v>0</v>
      </c>
      <c r="E40" s="19">
        <f>D42+D52+D47</f>
        <v>5202</v>
      </c>
    </row>
    <row r="41" spans="1:5">
      <c r="A41" s="55" t="s">
        <v>60</v>
      </c>
      <c r="B41" s="56"/>
      <c r="C41" s="57" t="s">
        <v>21</v>
      </c>
      <c r="D41" s="58"/>
      <c r="E41" s="58"/>
    </row>
    <row r="42" spans="1:5">
      <c r="A42" s="26" t="s">
        <v>3</v>
      </c>
      <c r="B42" s="22">
        <v>10</v>
      </c>
      <c r="C42" s="23" t="s">
        <v>6</v>
      </c>
      <c r="D42" s="24">
        <v>1836</v>
      </c>
      <c r="E42" s="25" t="s">
        <v>5</v>
      </c>
    </row>
    <row r="43" spans="1:5">
      <c r="A43" s="26" t="s">
        <v>2</v>
      </c>
      <c r="B43" s="25" t="s">
        <v>224</v>
      </c>
      <c r="C43" s="25"/>
      <c r="D43" s="25"/>
      <c r="E43" s="25"/>
    </row>
    <row r="44" spans="1:5">
      <c r="A44" s="26" t="s">
        <v>1</v>
      </c>
      <c r="B44" s="25" t="s">
        <v>225</v>
      </c>
      <c r="C44" s="25"/>
      <c r="D44" s="25"/>
      <c r="E44" s="25"/>
    </row>
    <row r="45" spans="1:5">
      <c r="A45" s="26" t="s">
        <v>4</v>
      </c>
      <c r="B45" s="39" t="s">
        <v>226</v>
      </c>
      <c r="C45" s="39"/>
      <c r="D45" s="39"/>
      <c r="E45" s="39"/>
    </row>
    <row r="46" spans="1:5">
      <c r="A46" s="55" t="s">
        <v>227</v>
      </c>
      <c r="B46" s="56"/>
      <c r="C46" s="57" t="s">
        <v>21</v>
      </c>
      <c r="D46" s="58"/>
      <c r="E46" s="58"/>
    </row>
    <row r="47" spans="1:5">
      <c r="A47" s="26" t="s">
        <v>3</v>
      </c>
      <c r="B47" s="22">
        <v>10</v>
      </c>
      <c r="C47" s="23" t="s">
        <v>6</v>
      </c>
      <c r="D47" s="24">
        <v>1836</v>
      </c>
      <c r="E47" s="25" t="s">
        <v>5</v>
      </c>
    </row>
    <row r="48" spans="1:5">
      <c r="A48" s="26" t="s">
        <v>2</v>
      </c>
      <c r="B48" s="25" t="s">
        <v>224</v>
      </c>
      <c r="C48" s="25"/>
      <c r="D48" s="25"/>
      <c r="E48" s="25"/>
    </row>
    <row r="49" spans="1:5">
      <c r="A49" s="26" t="s">
        <v>1</v>
      </c>
      <c r="B49" s="25" t="s">
        <v>225</v>
      </c>
      <c r="C49" s="25"/>
      <c r="D49" s="25"/>
      <c r="E49" s="25"/>
    </row>
    <row r="50" spans="1:5">
      <c r="A50" s="26" t="s">
        <v>4</v>
      </c>
      <c r="B50" s="39" t="s">
        <v>226</v>
      </c>
      <c r="C50" s="39"/>
      <c r="D50" s="39"/>
      <c r="E50" s="39"/>
    </row>
    <row r="51" spans="1:5">
      <c r="A51" s="55" t="s">
        <v>193</v>
      </c>
      <c r="B51" s="56"/>
      <c r="C51" s="57" t="s">
        <v>19</v>
      </c>
      <c r="D51" s="58"/>
      <c r="E51" s="58"/>
    </row>
    <row r="52" spans="1:5">
      <c r="A52" s="26" t="s">
        <v>3</v>
      </c>
      <c r="B52" s="22">
        <v>10</v>
      </c>
      <c r="C52" s="23" t="s">
        <v>6</v>
      </c>
      <c r="D52" s="24">
        <v>1530</v>
      </c>
      <c r="E52" s="25" t="s">
        <v>5</v>
      </c>
    </row>
    <row r="53" spans="1:5">
      <c r="A53" s="26" t="s">
        <v>2</v>
      </c>
      <c r="B53" s="25" t="s">
        <v>224</v>
      </c>
      <c r="C53" s="25"/>
      <c r="D53" s="25"/>
      <c r="E53" s="25"/>
    </row>
    <row r="54" spans="1:5">
      <c r="A54" s="26" t="s">
        <v>1</v>
      </c>
      <c r="B54" s="25" t="s">
        <v>225</v>
      </c>
      <c r="C54" s="25"/>
      <c r="D54" s="25"/>
      <c r="E54" s="25"/>
    </row>
    <row r="55" spans="1:5">
      <c r="A55" s="26" t="s">
        <v>4</v>
      </c>
      <c r="B55" s="39" t="s">
        <v>226</v>
      </c>
      <c r="C55" s="39"/>
      <c r="D55" s="39"/>
      <c r="E55" s="39"/>
    </row>
    <row r="56" spans="1:5" ht="15" customHeight="1">
      <c r="A56" s="15" t="s">
        <v>228</v>
      </c>
      <c r="B56" s="16" t="s">
        <v>46</v>
      </c>
      <c r="C56" s="17" t="s">
        <v>36</v>
      </c>
      <c r="D56" s="18" t="s">
        <v>0</v>
      </c>
      <c r="E56" s="19">
        <f>D58+D68+D63</f>
        <v>5202</v>
      </c>
    </row>
    <row r="57" spans="1:5" ht="15" customHeight="1">
      <c r="A57" s="55" t="s">
        <v>229</v>
      </c>
      <c r="B57" s="56"/>
      <c r="C57" s="57" t="s">
        <v>230</v>
      </c>
      <c r="D57" s="58"/>
      <c r="E57" s="58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219</v>
      </c>
      <c r="C59" s="25"/>
      <c r="D59" s="25"/>
      <c r="E59" s="25"/>
    </row>
    <row r="60" spans="1:5" ht="15" customHeight="1">
      <c r="A60" s="26" t="s">
        <v>1</v>
      </c>
      <c r="B60" s="25" t="s">
        <v>231</v>
      </c>
      <c r="C60" s="25"/>
      <c r="D60" s="25"/>
      <c r="E60" s="25"/>
    </row>
    <row r="61" spans="1:5" ht="42" customHeight="1">
      <c r="A61" s="26" t="s">
        <v>4</v>
      </c>
      <c r="B61" s="39" t="s">
        <v>232</v>
      </c>
      <c r="C61" s="39"/>
      <c r="D61" s="39"/>
      <c r="E61" s="39"/>
    </row>
    <row r="62" spans="1:5">
      <c r="A62" s="55" t="s">
        <v>233</v>
      </c>
      <c r="B62" s="56"/>
      <c r="C62" s="57" t="s">
        <v>230</v>
      </c>
      <c r="D62" s="58"/>
      <c r="E62" s="58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219</v>
      </c>
      <c r="C64" s="25"/>
      <c r="D64" s="25"/>
      <c r="E64" s="25"/>
    </row>
    <row r="65" spans="1:5">
      <c r="A65" s="26" t="s">
        <v>1</v>
      </c>
      <c r="B65" s="25" t="s">
        <v>231</v>
      </c>
      <c r="C65" s="25"/>
      <c r="D65" s="25"/>
      <c r="E65" s="25"/>
    </row>
    <row r="66" spans="1:5" ht="42" customHeight="1">
      <c r="A66" s="26" t="s">
        <v>4</v>
      </c>
      <c r="B66" s="39" t="s">
        <v>232</v>
      </c>
      <c r="C66" s="39"/>
      <c r="D66" s="39"/>
      <c r="E66" s="39"/>
    </row>
    <row r="67" spans="1:5">
      <c r="A67" s="55" t="s">
        <v>234</v>
      </c>
      <c r="B67" s="56"/>
      <c r="C67" s="57" t="s">
        <v>153</v>
      </c>
      <c r="D67" s="58"/>
      <c r="E67" s="58"/>
    </row>
    <row r="68" spans="1:5">
      <c r="A68" s="26" t="s">
        <v>3</v>
      </c>
      <c r="B68" s="22">
        <v>5</v>
      </c>
      <c r="C68" s="23" t="s">
        <v>6</v>
      </c>
      <c r="D68" s="24">
        <v>1530</v>
      </c>
      <c r="E68" s="25" t="s">
        <v>5</v>
      </c>
    </row>
    <row r="69" spans="1:5">
      <c r="A69" s="26" t="s">
        <v>2</v>
      </c>
      <c r="B69" s="25" t="s">
        <v>219</v>
      </c>
      <c r="C69" s="25"/>
      <c r="D69" s="25"/>
      <c r="E69" s="25"/>
    </row>
    <row r="70" spans="1:5">
      <c r="A70" s="26" t="s">
        <v>1</v>
      </c>
      <c r="B70" s="25" t="s">
        <v>231</v>
      </c>
      <c r="C70" s="25"/>
      <c r="D70" s="25"/>
      <c r="E70" s="25"/>
    </row>
    <row r="71" spans="1:5" ht="44.25" customHeight="1">
      <c r="A71" s="26" t="s">
        <v>4</v>
      </c>
      <c r="B71" s="39" t="s">
        <v>232</v>
      </c>
      <c r="C71" s="39"/>
      <c r="D71" s="39"/>
      <c r="E71" s="39"/>
    </row>
    <row r="72" spans="1:5">
      <c r="A72" s="15" t="s">
        <v>235</v>
      </c>
      <c r="B72" s="16" t="s">
        <v>157</v>
      </c>
      <c r="C72" s="17" t="s">
        <v>98</v>
      </c>
      <c r="D72" s="18" t="s">
        <v>0</v>
      </c>
      <c r="E72" s="19">
        <f>D89+D74+D79+D84</f>
        <v>7008</v>
      </c>
    </row>
    <row r="73" spans="1:5">
      <c r="A73" s="55" t="s">
        <v>142</v>
      </c>
      <c r="B73" s="56"/>
      <c r="C73" s="57" t="s">
        <v>21</v>
      </c>
      <c r="D73" s="58"/>
      <c r="E73" s="58"/>
    </row>
    <row r="74" spans="1:5">
      <c r="A74" s="26" t="s">
        <v>3</v>
      </c>
      <c r="B74" s="22">
        <v>3</v>
      </c>
      <c r="C74" s="23" t="s">
        <v>6</v>
      </c>
      <c r="D74" s="24">
        <v>1752</v>
      </c>
      <c r="E74" s="25" t="s">
        <v>7</v>
      </c>
    </row>
    <row r="75" spans="1:5">
      <c r="A75" s="26" t="s">
        <v>2</v>
      </c>
      <c r="B75" s="25" t="s">
        <v>236</v>
      </c>
      <c r="C75" s="25"/>
      <c r="D75" s="25"/>
      <c r="E75" s="25"/>
    </row>
    <row r="76" spans="1:5">
      <c r="A76" s="26" t="s">
        <v>1</v>
      </c>
      <c r="B76" s="25" t="s">
        <v>237</v>
      </c>
      <c r="C76" s="25"/>
      <c r="D76" s="25"/>
      <c r="E76" s="25"/>
    </row>
    <row r="77" spans="1:5">
      <c r="A77" s="26" t="s">
        <v>4</v>
      </c>
      <c r="B77" s="39" t="s">
        <v>238</v>
      </c>
      <c r="C77" s="39"/>
      <c r="D77" s="39"/>
      <c r="E77" s="39"/>
    </row>
    <row r="78" spans="1:5">
      <c r="A78" s="55" t="s">
        <v>239</v>
      </c>
      <c r="B78" s="56"/>
      <c r="C78" s="57" t="s">
        <v>21</v>
      </c>
      <c r="D78" s="58"/>
      <c r="E78" s="58"/>
    </row>
    <row r="79" spans="1:5">
      <c r="A79" s="26" t="s">
        <v>3</v>
      </c>
      <c r="B79" s="22">
        <v>3</v>
      </c>
      <c r="C79" s="23" t="s">
        <v>6</v>
      </c>
      <c r="D79" s="24">
        <v>1752</v>
      </c>
      <c r="E79" s="25" t="s">
        <v>7</v>
      </c>
    </row>
    <row r="80" spans="1:5">
      <c r="A80" s="26" t="s">
        <v>2</v>
      </c>
      <c r="B80" s="25" t="s">
        <v>236</v>
      </c>
      <c r="C80" s="25"/>
      <c r="D80" s="25"/>
      <c r="E80" s="25"/>
    </row>
    <row r="81" spans="1:5">
      <c r="A81" s="26" t="s">
        <v>1</v>
      </c>
      <c r="B81" s="25" t="s">
        <v>237</v>
      </c>
      <c r="C81" s="25"/>
      <c r="D81" s="25"/>
      <c r="E81" s="25"/>
    </row>
    <row r="82" spans="1:5">
      <c r="A82" s="26" t="s">
        <v>4</v>
      </c>
      <c r="B82" s="39" t="s">
        <v>238</v>
      </c>
      <c r="C82" s="39"/>
      <c r="D82" s="39"/>
      <c r="E82" s="39"/>
    </row>
    <row r="83" spans="1:5">
      <c r="A83" s="55" t="s">
        <v>240</v>
      </c>
      <c r="B83" s="56"/>
      <c r="C83" s="57" t="s">
        <v>21</v>
      </c>
      <c r="D83" s="58"/>
      <c r="E83" s="58"/>
    </row>
    <row r="84" spans="1:5">
      <c r="A84" s="26" t="s">
        <v>3</v>
      </c>
      <c r="B84" s="22">
        <v>3</v>
      </c>
      <c r="C84" s="23" t="s">
        <v>6</v>
      </c>
      <c r="D84" s="24">
        <v>1752</v>
      </c>
      <c r="E84" s="25" t="s">
        <v>7</v>
      </c>
    </row>
    <row r="85" spans="1:5">
      <c r="A85" s="26" t="s">
        <v>2</v>
      </c>
      <c r="B85" s="25" t="s">
        <v>236</v>
      </c>
      <c r="C85" s="25"/>
      <c r="D85" s="25"/>
      <c r="E85" s="25"/>
    </row>
    <row r="86" spans="1:5">
      <c r="A86" s="26" t="s">
        <v>1</v>
      </c>
      <c r="B86" s="25" t="s">
        <v>237</v>
      </c>
      <c r="C86" s="25"/>
      <c r="D86" s="25"/>
      <c r="E86" s="25"/>
    </row>
    <row r="87" spans="1:5">
      <c r="A87" s="26" t="s">
        <v>4</v>
      </c>
      <c r="B87" s="39" t="s">
        <v>238</v>
      </c>
      <c r="C87" s="39"/>
      <c r="D87" s="39"/>
      <c r="E87" s="39"/>
    </row>
    <row r="88" spans="1:5">
      <c r="A88" s="55" t="s">
        <v>164</v>
      </c>
      <c r="B88" s="56"/>
      <c r="C88" s="57" t="s">
        <v>21</v>
      </c>
      <c r="D88" s="58"/>
      <c r="E88" s="58"/>
    </row>
    <row r="89" spans="1:5">
      <c r="A89" s="26" t="s">
        <v>3</v>
      </c>
      <c r="B89" s="22">
        <v>3</v>
      </c>
      <c r="C89" s="23" t="s">
        <v>6</v>
      </c>
      <c r="D89" s="24">
        <v>1752</v>
      </c>
      <c r="E89" s="25" t="s">
        <v>7</v>
      </c>
    </row>
    <row r="90" spans="1:5">
      <c r="A90" s="26" t="s">
        <v>2</v>
      </c>
      <c r="B90" s="25" t="s">
        <v>236</v>
      </c>
      <c r="C90" s="25"/>
      <c r="D90" s="25"/>
      <c r="E90" s="25"/>
    </row>
    <row r="91" spans="1:5">
      <c r="A91" s="26" t="s">
        <v>1</v>
      </c>
      <c r="B91" s="25" t="s">
        <v>237</v>
      </c>
      <c r="C91" s="25"/>
      <c r="D91" s="25"/>
      <c r="E91" s="25"/>
    </row>
    <row r="92" spans="1:5" ht="15" customHeight="1">
      <c r="A92" s="26" t="s">
        <v>4</v>
      </c>
      <c r="B92" s="39" t="s">
        <v>238</v>
      </c>
      <c r="C92" s="39"/>
      <c r="D92" s="39"/>
      <c r="E92" s="39"/>
    </row>
    <row r="93" spans="1:5">
      <c r="A93" s="15" t="s">
        <v>241</v>
      </c>
      <c r="B93" s="16" t="s">
        <v>242</v>
      </c>
      <c r="C93" s="17" t="s">
        <v>8</v>
      </c>
      <c r="D93" s="18" t="s">
        <v>0</v>
      </c>
      <c r="E93" s="19">
        <f>D95+D100</f>
        <v>1530</v>
      </c>
    </row>
    <row r="94" spans="1:5">
      <c r="A94" s="55" t="s">
        <v>243</v>
      </c>
      <c r="B94" s="56"/>
      <c r="C94" s="57" t="s">
        <v>21</v>
      </c>
      <c r="D94" s="58"/>
      <c r="E94" s="58"/>
    </row>
    <row r="95" spans="1:5">
      <c r="A95" s="26" t="s">
        <v>3</v>
      </c>
      <c r="B95" s="22">
        <v>2.5</v>
      </c>
      <c r="C95" s="23" t="s">
        <v>6</v>
      </c>
      <c r="D95" s="24">
        <v>765</v>
      </c>
      <c r="E95" s="25" t="s">
        <v>7</v>
      </c>
    </row>
    <row r="96" spans="1:5">
      <c r="A96" s="26" t="s">
        <v>2</v>
      </c>
      <c r="B96" s="25" t="s">
        <v>250</v>
      </c>
      <c r="C96" s="25"/>
      <c r="D96" s="25"/>
      <c r="E96" s="25"/>
    </row>
    <row r="97" spans="1:5">
      <c r="A97" s="26" t="s">
        <v>1</v>
      </c>
      <c r="B97" s="25" t="s">
        <v>101</v>
      </c>
      <c r="C97" s="25"/>
      <c r="D97" s="25"/>
      <c r="E97" s="25"/>
    </row>
    <row r="98" spans="1:5">
      <c r="A98" s="26" t="s">
        <v>4</v>
      </c>
      <c r="B98" s="39" t="s">
        <v>244</v>
      </c>
      <c r="C98" s="39"/>
      <c r="D98" s="39"/>
      <c r="E98" s="39"/>
    </row>
    <row r="99" spans="1:5">
      <c r="A99" s="55" t="s">
        <v>245</v>
      </c>
      <c r="B99" s="56"/>
      <c r="C99" s="57" t="s">
        <v>246</v>
      </c>
      <c r="D99" s="58"/>
      <c r="E99" s="58"/>
    </row>
    <row r="100" spans="1:5">
      <c r="A100" s="26" t="s">
        <v>3</v>
      </c>
      <c r="B100" s="22">
        <v>2.5</v>
      </c>
      <c r="C100" s="23" t="s">
        <v>6</v>
      </c>
      <c r="D100" s="24">
        <v>765</v>
      </c>
      <c r="E100" s="25" t="s">
        <v>7</v>
      </c>
    </row>
    <row r="101" spans="1:5">
      <c r="A101" s="26" t="s">
        <v>2</v>
      </c>
      <c r="B101" s="25" t="s">
        <v>250</v>
      </c>
      <c r="C101" s="25"/>
      <c r="D101" s="25"/>
      <c r="E101" s="25"/>
    </row>
    <row r="102" spans="1:5">
      <c r="A102" s="26" t="s">
        <v>1</v>
      </c>
      <c r="B102" s="25" t="s">
        <v>101</v>
      </c>
      <c r="C102" s="25"/>
      <c r="D102" s="25"/>
      <c r="E102" s="25"/>
    </row>
    <row r="103" spans="1:5" ht="15" customHeight="1">
      <c r="A103" s="26" t="s">
        <v>4</v>
      </c>
      <c r="B103" s="39" t="s">
        <v>244</v>
      </c>
      <c r="C103" s="39"/>
      <c r="D103" s="39"/>
      <c r="E103" s="39"/>
    </row>
    <row r="104" spans="1:5">
      <c r="A104" s="15" t="s">
        <v>247</v>
      </c>
      <c r="B104" s="16" t="s">
        <v>119</v>
      </c>
      <c r="C104" s="17" t="s">
        <v>9</v>
      </c>
      <c r="D104" s="18" t="s">
        <v>0</v>
      </c>
      <c r="E104" s="19">
        <f>D106</f>
        <v>794</v>
      </c>
    </row>
    <row r="105" spans="1:5">
      <c r="A105" s="55" t="s">
        <v>173</v>
      </c>
      <c r="B105" s="56"/>
      <c r="C105" s="57" t="s">
        <v>39</v>
      </c>
      <c r="D105" s="58"/>
      <c r="E105" s="58"/>
    </row>
    <row r="106" spans="1:5">
      <c r="A106" s="26" t="s">
        <v>3</v>
      </c>
      <c r="B106" s="22">
        <v>1</v>
      </c>
      <c r="C106" s="23" t="s">
        <v>6</v>
      </c>
      <c r="D106" s="24">
        <v>794</v>
      </c>
      <c r="E106" s="25" t="s">
        <v>7</v>
      </c>
    </row>
    <row r="107" spans="1:5">
      <c r="A107" s="26" t="s">
        <v>2</v>
      </c>
      <c r="B107" s="25" t="s">
        <v>248</v>
      </c>
      <c r="C107" s="25"/>
      <c r="D107" s="25"/>
      <c r="E107" s="25"/>
    </row>
    <row r="108" spans="1:5">
      <c r="A108" s="26" t="s">
        <v>1</v>
      </c>
      <c r="B108" s="25" t="s">
        <v>212</v>
      </c>
      <c r="C108" s="25"/>
      <c r="D108" s="25"/>
      <c r="E108" s="25"/>
    </row>
    <row r="109" spans="1:5">
      <c r="A109" s="26" t="s">
        <v>4</v>
      </c>
      <c r="B109" s="39" t="s">
        <v>249</v>
      </c>
      <c r="C109" s="39"/>
      <c r="D109" s="39"/>
      <c r="E109" s="39"/>
    </row>
    <row r="110" spans="1:5">
      <c r="A110" s="15" t="s">
        <v>251</v>
      </c>
      <c r="B110" s="16" t="s">
        <v>252</v>
      </c>
      <c r="C110" s="17" t="s">
        <v>9</v>
      </c>
      <c r="D110" s="18" t="s">
        <v>0</v>
      </c>
      <c r="E110" s="19">
        <f>D112</f>
        <v>153</v>
      </c>
    </row>
    <row r="111" spans="1:5">
      <c r="A111" s="55" t="s">
        <v>29</v>
      </c>
      <c r="B111" s="56"/>
      <c r="C111" s="57" t="s">
        <v>202</v>
      </c>
      <c r="D111" s="58"/>
      <c r="E111" s="58"/>
    </row>
    <row r="112" spans="1:5">
      <c r="A112" s="26" t="s">
        <v>3</v>
      </c>
      <c r="B112" s="22">
        <v>0.5</v>
      </c>
      <c r="C112" s="23" t="s">
        <v>6</v>
      </c>
      <c r="D112" s="24">
        <v>153</v>
      </c>
      <c r="E112" s="25" t="s">
        <v>7</v>
      </c>
    </row>
    <row r="113" spans="1:5">
      <c r="A113" s="26" t="s">
        <v>2</v>
      </c>
      <c r="B113" s="25" t="s">
        <v>250</v>
      </c>
      <c r="C113" s="25"/>
      <c r="D113" s="25"/>
      <c r="E113" s="25"/>
    </row>
    <row r="114" spans="1:5">
      <c r="A114" s="26" t="s">
        <v>1</v>
      </c>
      <c r="B114" s="25" t="s">
        <v>101</v>
      </c>
      <c r="C114" s="25"/>
      <c r="D114" s="25"/>
      <c r="E114" s="25"/>
    </row>
    <row r="115" spans="1:5" ht="27.75" customHeight="1">
      <c r="A115" s="26" t="s">
        <v>4</v>
      </c>
      <c r="B115" s="39" t="s">
        <v>253</v>
      </c>
      <c r="C115" s="39"/>
      <c r="D115" s="39"/>
      <c r="E115" s="39"/>
    </row>
    <row r="116" spans="1:5">
      <c r="A116" s="15" t="s">
        <v>254</v>
      </c>
      <c r="B116" s="16" t="s">
        <v>157</v>
      </c>
      <c r="C116" s="17" t="s">
        <v>36</v>
      </c>
      <c r="D116" s="18" t="s">
        <v>0</v>
      </c>
      <c r="E116" s="19">
        <f>D118+D123+D128</f>
        <v>4161.6000000000004</v>
      </c>
    </row>
    <row r="117" spans="1:5">
      <c r="A117" s="55" t="s">
        <v>258</v>
      </c>
      <c r="B117" s="56"/>
      <c r="C117" s="57" t="s">
        <v>21</v>
      </c>
      <c r="D117" s="58"/>
      <c r="E117" s="58"/>
    </row>
    <row r="118" spans="1:5">
      <c r="A118" s="26" t="s">
        <v>3</v>
      </c>
      <c r="B118" s="22">
        <v>4</v>
      </c>
      <c r="C118" s="23" t="s">
        <v>6</v>
      </c>
      <c r="D118" s="24">
        <v>1468.8</v>
      </c>
      <c r="E118" s="25" t="s">
        <v>5</v>
      </c>
    </row>
    <row r="119" spans="1:5">
      <c r="A119" s="26" t="s">
        <v>2</v>
      </c>
      <c r="B119" s="25" t="s">
        <v>255</v>
      </c>
      <c r="C119" s="25"/>
      <c r="D119" s="25"/>
      <c r="E119" s="25"/>
    </row>
    <row r="120" spans="1:5">
      <c r="A120" s="26" t="s">
        <v>1</v>
      </c>
      <c r="B120" s="25" t="s">
        <v>256</v>
      </c>
      <c r="C120" s="25"/>
      <c r="D120" s="25"/>
      <c r="E120" s="25"/>
    </row>
    <row r="121" spans="1:5" ht="54.75" customHeight="1">
      <c r="A121" s="26" t="s">
        <v>4</v>
      </c>
      <c r="B121" s="39" t="s">
        <v>257</v>
      </c>
      <c r="C121" s="39"/>
      <c r="D121" s="39"/>
      <c r="E121" s="39"/>
    </row>
    <row r="122" spans="1:5">
      <c r="A122" s="55" t="s">
        <v>259</v>
      </c>
      <c r="B122" s="56"/>
      <c r="C122" s="57" t="s">
        <v>202</v>
      </c>
      <c r="D122" s="58"/>
      <c r="E122" s="58"/>
    </row>
    <row r="123" spans="1:5">
      <c r="A123" s="26" t="s">
        <v>3</v>
      </c>
      <c r="B123" s="22">
        <v>4</v>
      </c>
      <c r="C123" s="23" t="s">
        <v>6</v>
      </c>
      <c r="D123" s="24">
        <v>1468.8</v>
      </c>
      <c r="E123" s="25" t="s">
        <v>5</v>
      </c>
    </row>
    <row r="124" spans="1:5">
      <c r="A124" s="26" t="s">
        <v>2</v>
      </c>
      <c r="B124" s="25" t="s">
        <v>255</v>
      </c>
      <c r="C124" s="25"/>
      <c r="D124" s="25"/>
      <c r="E124" s="25"/>
    </row>
    <row r="125" spans="1:5">
      <c r="A125" s="26" t="s">
        <v>1</v>
      </c>
      <c r="B125" s="25" t="s">
        <v>256</v>
      </c>
      <c r="C125" s="25"/>
      <c r="D125" s="25"/>
      <c r="E125" s="25"/>
    </row>
    <row r="126" spans="1:5" ht="54.75" customHeight="1">
      <c r="A126" s="26" t="s">
        <v>4</v>
      </c>
      <c r="B126" s="39" t="s">
        <v>257</v>
      </c>
      <c r="C126" s="39"/>
      <c r="D126" s="39"/>
      <c r="E126" s="39"/>
    </row>
    <row r="127" spans="1:5">
      <c r="A127" s="55" t="s">
        <v>29</v>
      </c>
      <c r="B127" s="56"/>
      <c r="C127" s="57" t="s">
        <v>202</v>
      </c>
      <c r="D127" s="58"/>
      <c r="E127" s="58"/>
    </row>
    <row r="128" spans="1:5">
      <c r="A128" s="26" t="s">
        <v>3</v>
      </c>
      <c r="B128" s="22">
        <v>4</v>
      </c>
      <c r="C128" s="23" t="s">
        <v>6</v>
      </c>
      <c r="D128" s="24">
        <v>1224</v>
      </c>
      <c r="E128" s="25" t="s">
        <v>5</v>
      </c>
    </row>
    <row r="129" spans="1:5">
      <c r="A129" s="26" t="s">
        <v>2</v>
      </c>
      <c r="B129" s="25" t="s">
        <v>255</v>
      </c>
      <c r="C129" s="25"/>
      <c r="D129" s="25"/>
      <c r="E129" s="25"/>
    </row>
    <row r="130" spans="1:5">
      <c r="A130" s="26" t="s">
        <v>1</v>
      </c>
      <c r="B130" s="25" t="s">
        <v>256</v>
      </c>
      <c r="C130" s="25"/>
      <c r="D130" s="25"/>
      <c r="E130" s="25"/>
    </row>
    <row r="131" spans="1:5" ht="58.5" customHeight="1">
      <c r="A131" s="26" t="s">
        <v>4</v>
      </c>
      <c r="B131" s="39" t="s">
        <v>260</v>
      </c>
      <c r="C131" s="39"/>
      <c r="D131" s="39"/>
      <c r="E131" s="39"/>
    </row>
    <row r="132" spans="1:5">
      <c r="A132" s="15" t="s">
        <v>261</v>
      </c>
      <c r="B132" s="16" t="s">
        <v>46</v>
      </c>
      <c r="C132" s="17" t="s">
        <v>36</v>
      </c>
      <c r="D132" s="18" t="s">
        <v>0</v>
      </c>
      <c r="E132" s="19">
        <f>D134+D139+D144</f>
        <v>5202</v>
      </c>
    </row>
    <row r="133" spans="1:5">
      <c r="A133" s="55" t="s">
        <v>258</v>
      </c>
      <c r="B133" s="56"/>
      <c r="C133" s="57" t="s">
        <v>21</v>
      </c>
      <c r="D133" s="58"/>
      <c r="E133" s="58"/>
    </row>
    <row r="134" spans="1:5">
      <c r="A134" s="26" t="s">
        <v>3</v>
      </c>
      <c r="B134" s="22">
        <v>4</v>
      </c>
      <c r="C134" s="23" t="s">
        <v>6</v>
      </c>
      <c r="D134" s="24">
        <v>1836</v>
      </c>
      <c r="E134" s="25" t="s">
        <v>5</v>
      </c>
    </row>
    <row r="135" spans="1:5">
      <c r="A135" s="26" t="s">
        <v>2</v>
      </c>
      <c r="B135" s="25" t="s">
        <v>269</v>
      </c>
      <c r="C135" s="25"/>
      <c r="D135" s="25"/>
      <c r="E135" s="25"/>
    </row>
    <row r="136" spans="1:5">
      <c r="A136" s="26" t="s">
        <v>1</v>
      </c>
      <c r="B136" s="25" t="s">
        <v>262</v>
      </c>
      <c r="C136" s="25"/>
      <c r="D136" s="25"/>
      <c r="E136" s="25"/>
    </row>
    <row r="137" spans="1:5" ht="59.25" customHeight="1">
      <c r="A137" s="26" t="s">
        <v>4</v>
      </c>
      <c r="B137" s="39" t="s">
        <v>263</v>
      </c>
      <c r="C137" s="39"/>
      <c r="D137" s="39"/>
      <c r="E137" s="39"/>
    </row>
    <row r="138" spans="1:5">
      <c r="A138" s="55" t="s">
        <v>264</v>
      </c>
      <c r="B138" s="56"/>
      <c r="C138" s="57" t="s">
        <v>21</v>
      </c>
      <c r="D138" s="58"/>
      <c r="E138" s="58"/>
    </row>
    <row r="139" spans="1:5">
      <c r="A139" s="26" t="s">
        <v>3</v>
      </c>
      <c r="B139" s="22">
        <v>4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269</v>
      </c>
      <c r="C140" s="25"/>
      <c r="D140" s="25"/>
      <c r="E140" s="25"/>
    </row>
    <row r="141" spans="1:5">
      <c r="A141" s="26" t="s">
        <v>1</v>
      </c>
      <c r="B141" s="25" t="s">
        <v>262</v>
      </c>
      <c r="C141" s="25"/>
      <c r="D141" s="25"/>
      <c r="E141" s="25"/>
    </row>
    <row r="142" spans="1:5" ht="54" customHeight="1">
      <c r="A142" s="26" t="s">
        <v>4</v>
      </c>
      <c r="B142" s="39" t="s">
        <v>263</v>
      </c>
      <c r="C142" s="39"/>
      <c r="D142" s="39"/>
      <c r="E142" s="39"/>
    </row>
    <row r="143" spans="1:5">
      <c r="A143" s="55" t="s">
        <v>152</v>
      </c>
      <c r="B143" s="56"/>
      <c r="C143" s="57" t="s">
        <v>153</v>
      </c>
      <c r="D143" s="58"/>
      <c r="E143" s="58"/>
    </row>
    <row r="144" spans="1:5">
      <c r="A144" s="26" t="s">
        <v>3</v>
      </c>
      <c r="B144" s="22">
        <v>4</v>
      </c>
      <c r="C144" s="23" t="s">
        <v>6</v>
      </c>
      <c r="D144" s="24">
        <v>1530</v>
      </c>
      <c r="E144" s="25" t="s">
        <v>5</v>
      </c>
    </row>
    <row r="145" spans="1:5">
      <c r="A145" s="26" t="s">
        <v>2</v>
      </c>
      <c r="B145" s="25" t="s">
        <v>269</v>
      </c>
      <c r="C145" s="25"/>
      <c r="D145" s="25"/>
      <c r="E145" s="25"/>
    </row>
    <row r="146" spans="1:5">
      <c r="A146" s="26" t="s">
        <v>1</v>
      </c>
      <c r="B146" s="25" t="s">
        <v>262</v>
      </c>
      <c r="C146" s="25"/>
      <c r="D146" s="25"/>
      <c r="E146" s="25"/>
    </row>
    <row r="147" spans="1:5" ht="53.25" customHeight="1">
      <c r="A147" s="26" t="s">
        <v>4</v>
      </c>
      <c r="B147" s="39" t="s">
        <v>265</v>
      </c>
      <c r="C147" s="39"/>
      <c r="D147" s="39"/>
      <c r="E147" s="39"/>
    </row>
    <row r="148" spans="1:5">
      <c r="A148" s="15" t="s">
        <v>266</v>
      </c>
      <c r="B148" s="16" t="s">
        <v>109</v>
      </c>
      <c r="C148" s="17" t="s">
        <v>9</v>
      </c>
      <c r="D148" s="18" t="s">
        <v>0</v>
      </c>
      <c r="E148" s="19">
        <f>D150</f>
        <v>1588</v>
      </c>
    </row>
    <row r="149" spans="1:5">
      <c r="A149" s="55" t="s">
        <v>209</v>
      </c>
      <c r="B149" s="56"/>
      <c r="C149" s="57" t="s">
        <v>210</v>
      </c>
      <c r="D149" s="58"/>
      <c r="E149" s="58"/>
    </row>
    <row r="150" spans="1:5">
      <c r="A150" s="26" t="s">
        <v>3</v>
      </c>
      <c r="B150" s="22">
        <v>2</v>
      </c>
      <c r="C150" s="23" t="s">
        <v>6</v>
      </c>
      <c r="D150" s="24">
        <v>1588</v>
      </c>
      <c r="E150" s="25" t="s">
        <v>7</v>
      </c>
    </row>
    <row r="151" spans="1:5">
      <c r="A151" s="26" t="s">
        <v>2</v>
      </c>
      <c r="B151" s="25" t="s">
        <v>267</v>
      </c>
      <c r="C151" s="25"/>
      <c r="D151" s="25"/>
      <c r="E151" s="25"/>
    </row>
    <row r="152" spans="1:5">
      <c r="A152" s="26" t="s">
        <v>1</v>
      </c>
      <c r="B152" s="25" t="s">
        <v>83</v>
      </c>
      <c r="C152" s="25"/>
      <c r="D152" s="25"/>
      <c r="E152" s="25"/>
    </row>
    <row r="153" spans="1:5">
      <c r="A153" s="26" t="s">
        <v>4</v>
      </c>
      <c r="B153" s="39" t="s">
        <v>268</v>
      </c>
      <c r="C153" s="39"/>
      <c r="D153" s="39"/>
      <c r="E153" s="39"/>
    </row>
    <row r="154" spans="1:5">
      <c r="A154" s="15" t="s">
        <v>270</v>
      </c>
      <c r="B154" s="16" t="s">
        <v>119</v>
      </c>
      <c r="C154" s="17" t="s">
        <v>8</v>
      </c>
      <c r="D154" s="18" t="s">
        <v>0</v>
      </c>
      <c r="E154" s="19">
        <f>D156+D161</f>
        <v>336.6</v>
      </c>
    </row>
    <row r="155" spans="1:5">
      <c r="A155" s="55" t="s">
        <v>192</v>
      </c>
      <c r="B155" s="56"/>
      <c r="C155" s="57" t="s">
        <v>21</v>
      </c>
      <c r="D155" s="58"/>
      <c r="E155" s="58"/>
    </row>
    <row r="156" spans="1:5">
      <c r="A156" s="26" t="s">
        <v>3</v>
      </c>
      <c r="B156" s="22">
        <v>0.5</v>
      </c>
      <c r="C156" s="23" t="s">
        <v>6</v>
      </c>
      <c r="D156" s="24">
        <v>183.6</v>
      </c>
      <c r="E156" s="25" t="s">
        <v>5</v>
      </c>
    </row>
    <row r="157" spans="1:5">
      <c r="A157" s="26" t="s">
        <v>2</v>
      </c>
      <c r="B157" s="25" t="s">
        <v>271</v>
      </c>
      <c r="C157" s="25"/>
      <c r="D157" s="25"/>
      <c r="E157" s="25"/>
    </row>
    <row r="158" spans="1:5">
      <c r="A158" s="26" t="s">
        <v>1</v>
      </c>
      <c r="B158" s="25" t="s">
        <v>95</v>
      </c>
      <c r="C158" s="25"/>
      <c r="D158" s="25"/>
      <c r="E158" s="25"/>
    </row>
    <row r="159" spans="1:5" ht="45.75" customHeight="1">
      <c r="A159" s="26" t="s">
        <v>4</v>
      </c>
      <c r="B159" s="39" t="s">
        <v>272</v>
      </c>
      <c r="C159" s="39"/>
      <c r="D159" s="39"/>
      <c r="E159" s="39"/>
    </row>
    <row r="160" spans="1:5">
      <c r="A160" s="55" t="s">
        <v>144</v>
      </c>
      <c r="B160" s="56"/>
      <c r="C160" s="57" t="s">
        <v>19</v>
      </c>
      <c r="D160" s="58"/>
      <c r="E160" s="58"/>
    </row>
    <row r="161" spans="1:5">
      <c r="A161" s="26" t="s">
        <v>3</v>
      </c>
      <c r="B161" s="22">
        <v>0.5</v>
      </c>
      <c r="C161" s="23" t="s">
        <v>6</v>
      </c>
      <c r="D161" s="24">
        <v>153</v>
      </c>
      <c r="E161" s="25" t="s">
        <v>5</v>
      </c>
    </row>
    <row r="162" spans="1:5">
      <c r="A162" s="26" t="s">
        <v>2</v>
      </c>
      <c r="B162" s="25" t="s">
        <v>271</v>
      </c>
      <c r="C162" s="25"/>
      <c r="D162" s="25"/>
      <c r="E162" s="25"/>
    </row>
    <row r="163" spans="1:5">
      <c r="A163" s="26" t="s">
        <v>1</v>
      </c>
      <c r="B163" s="25" t="s">
        <v>95</v>
      </c>
      <c r="C163" s="25"/>
      <c r="D163" s="25"/>
      <c r="E163" s="25"/>
    </row>
    <row r="164" spans="1:5" ht="46.5" customHeight="1">
      <c r="A164" s="26" t="s">
        <v>4</v>
      </c>
      <c r="B164" s="39" t="s">
        <v>273</v>
      </c>
      <c r="C164" s="39"/>
      <c r="D164" s="39"/>
      <c r="E164" s="39"/>
    </row>
    <row r="165" spans="1:5">
      <c r="A165" s="15" t="s">
        <v>274</v>
      </c>
      <c r="B165" s="16" t="s">
        <v>109</v>
      </c>
      <c r="C165" s="17" t="s">
        <v>9</v>
      </c>
      <c r="D165" s="18" t="s">
        <v>0</v>
      </c>
      <c r="E165" s="19">
        <f>D167</f>
        <v>612</v>
      </c>
    </row>
    <row r="166" spans="1:5">
      <c r="A166" s="55" t="s">
        <v>214</v>
      </c>
      <c r="B166" s="56"/>
      <c r="C166" s="57" t="s">
        <v>215</v>
      </c>
      <c r="D166" s="58"/>
      <c r="E166" s="58"/>
    </row>
    <row r="167" spans="1:5">
      <c r="A167" s="26" t="s">
        <v>3</v>
      </c>
      <c r="B167" s="22">
        <v>2</v>
      </c>
      <c r="C167" s="23" t="s">
        <v>6</v>
      </c>
      <c r="D167" s="24">
        <v>612</v>
      </c>
      <c r="E167" s="25" t="s">
        <v>7</v>
      </c>
    </row>
    <row r="168" spans="1:5">
      <c r="A168" s="26" t="s">
        <v>2</v>
      </c>
      <c r="B168" s="25" t="s">
        <v>275</v>
      </c>
      <c r="C168" s="25"/>
      <c r="D168" s="25"/>
      <c r="E168" s="25"/>
    </row>
    <row r="169" spans="1:5">
      <c r="A169" s="26" t="s">
        <v>1</v>
      </c>
      <c r="B169" s="25" t="s">
        <v>276</v>
      </c>
      <c r="C169" s="25"/>
      <c r="D169" s="25"/>
      <c r="E169" s="25"/>
    </row>
    <row r="170" spans="1:5" ht="28.5" customHeight="1">
      <c r="A170" s="26" t="s">
        <v>4</v>
      </c>
      <c r="B170" s="39" t="s">
        <v>277</v>
      </c>
      <c r="C170" s="39"/>
      <c r="D170" s="39"/>
      <c r="E170" s="39"/>
    </row>
    <row r="171" spans="1:5" ht="15" customHeight="1">
      <c r="A171" s="46" t="s">
        <v>10</v>
      </c>
      <c r="B171" s="47"/>
      <c r="C171" s="41" t="s">
        <v>11</v>
      </c>
      <c r="D171" s="41"/>
      <c r="E171" s="8">
        <v>102.5</v>
      </c>
    </row>
    <row r="172" spans="1:5" ht="15" customHeight="1">
      <c r="A172" s="48"/>
      <c r="B172" s="49"/>
      <c r="C172" s="41" t="s">
        <v>12</v>
      </c>
      <c r="D172" s="41"/>
      <c r="E172" s="9">
        <v>27</v>
      </c>
    </row>
    <row r="173" spans="1:5" s="2" customFormat="1" ht="15" customHeight="1">
      <c r="A173" s="48"/>
      <c r="B173" s="49"/>
      <c r="C173" s="41" t="s">
        <v>13</v>
      </c>
      <c r="D173" s="41"/>
      <c r="E173" s="9">
        <v>14</v>
      </c>
    </row>
    <row r="174" spans="1:5" s="2" customFormat="1" ht="15" customHeight="1">
      <c r="A174" s="50"/>
      <c r="B174" s="51"/>
      <c r="C174" s="40" t="s">
        <v>20</v>
      </c>
      <c r="D174" s="41"/>
      <c r="E174" s="10">
        <v>42679.199999999997</v>
      </c>
    </row>
    <row r="175" spans="1:5" s="2" customFormat="1">
      <c r="A175" s="42" t="s">
        <v>14</v>
      </c>
      <c r="B175" s="43"/>
      <c r="C175" s="29" t="s">
        <v>15</v>
      </c>
      <c r="D175" s="29" t="s">
        <v>16</v>
      </c>
      <c r="E175" s="11" t="s">
        <v>17</v>
      </c>
    </row>
    <row r="176" spans="1:5" s="2" customFormat="1">
      <c r="A176" s="44" t="s">
        <v>173</v>
      </c>
      <c r="B176" s="45"/>
      <c r="C176" s="4" t="s">
        <v>39</v>
      </c>
      <c r="D176" s="5">
        <v>1</v>
      </c>
      <c r="E176" s="12">
        <v>794</v>
      </c>
    </row>
    <row r="177" spans="1:5" s="2" customFormat="1">
      <c r="A177" s="44" t="s">
        <v>151</v>
      </c>
      <c r="B177" s="45"/>
      <c r="C177" s="4" t="s">
        <v>21</v>
      </c>
      <c r="D177" s="5">
        <v>5</v>
      </c>
      <c r="E177" s="12">
        <v>1836</v>
      </c>
    </row>
    <row r="178" spans="1:5" s="2" customFormat="1">
      <c r="A178" s="44" t="s">
        <v>34</v>
      </c>
      <c r="B178" s="45"/>
      <c r="C178" s="7" t="s">
        <v>21</v>
      </c>
      <c r="D178" s="5">
        <v>4.5</v>
      </c>
      <c r="E178" s="12">
        <v>2628</v>
      </c>
    </row>
    <row r="179" spans="1:5" s="2" customFormat="1">
      <c r="A179" s="44" t="s">
        <v>152</v>
      </c>
      <c r="B179" s="45"/>
      <c r="C179" s="4" t="s">
        <v>153</v>
      </c>
      <c r="D179" s="5">
        <v>5</v>
      </c>
      <c r="E179" s="12">
        <v>1530</v>
      </c>
    </row>
    <row r="180" spans="1:5" s="2" customFormat="1">
      <c r="A180" s="44" t="s">
        <v>60</v>
      </c>
      <c r="B180" s="45"/>
      <c r="C180" s="4" t="s">
        <v>21</v>
      </c>
      <c r="D180" s="5">
        <v>5</v>
      </c>
      <c r="E180" s="12">
        <v>1836</v>
      </c>
    </row>
    <row r="181" spans="1:5" s="2" customFormat="1">
      <c r="A181" s="44" t="s">
        <v>264</v>
      </c>
      <c r="B181" s="45"/>
      <c r="C181" s="4" t="s">
        <v>21</v>
      </c>
      <c r="D181" s="5">
        <v>5</v>
      </c>
      <c r="E181" s="12">
        <v>1836</v>
      </c>
    </row>
    <row r="182" spans="1:5" s="2" customFormat="1">
      <c r="A182" s="44" t="s">
        <v>229</v>
      </c>
      <c r="B182" s="45"/>
      <c r="C182" s="4" t="s">
        <v>278</v>
      </c>
      <c r="D182" s="5">
        <v>5</v>
      </c>
      <c r="E182" s="12">
        <v>1836</v>
      </c>
    </row>
    <row r="183" spans="1:5" s="2" customFormat="1">
      <c r="A183" s="44" t="s">
        <v>144</v>
      </c>
      <c r="B183" s="45"/>
      <c r="C183" s="4" t="s">
        <v>19</v>
      </c>
      <c r="D183" s="5">
        <v>0.5</v>
      </c>
      <c r="E183" s="12">
        <v>153</v>
      </c>
    </row>
    <row r="184" spans="1:5" s="2" customFormat="1">
      <c r="A184" s="44" t="s">
        <v>259</v>
      </c>
      <c r="B184" s="45"/>
      <c r="C184" s="4" t="s">
        <v>21</v>
      </c>
      <c r="D184" s="5">
        <v>4</v>
      </c>
      <c r="E184" s="12">
        <v>1468.8</v>
      </c>
    </row>
    <row r="185" spans="1:5" s="2" customFormat="1">
      <c r="A185" s="44" t="s">
        <v>142</v>
      </c>
      <c r="B185" s="45"/>
      <c r="C185" s="4" t="s">
        <v>21</v>
      </c>
      <c r="D185" s="5">
        <v>3</v>
      </c>
      <c r="E185" s="12">
        <v>1752</v>
      </c>
    </row>
    <row r="186" spans="1:5" s="2" customFormat="1">
      <c r="A186" s="44" t="s">
        <v>193</v>
      </c>
      <c r="B186" s="45"/>
      <c r="C186" s="4" t="s">
        <v>19</v>
      </c>
      <c r="D186" s="5">
        <v>5</v>
      </c>
      <c r="E186" s="12">
        <v>1530</v>
      </c>
    </row>
    <row r="187" spans="1:5" s="2" customFormat="1">
      <c r="A187" s="44" t="s">
        <v>233</v>
      </c>
      <c r="B187" s="45"/>
      <c r="C187" s="4" t="s">
        <v>21</v>
      </c>
      <c r="D187" s="5">
        <v>5</v>
      </c>
      <c r="E187" s="12">
        <v>1836</v>
      </c>
    </row>
    <row r="188" spans="1:5" s="2" customFormat="1">
      <c r="A188" s="44" t="s">
        <v>214</v>
      </c>
      <c r="B188" s="45"/>
      <c r="C188" s="4" t="s">
        <v>215</v>
      </c>
      <c r="D188" s="5">
        <v>3</v>
      </c>
      <c r="E188" s="12">
        <v>1196</v>
      </c>
    </row>
    <row r="189" spans="1:5" s="2" customFormat="1">
      <c r="A189" s="44" t="s">
        <v>239</v>
      </c>
      <c r="B189" s="45"/>
      <c r="C189" s="4" t="s">
        <v>21</v>
      </c>
      <c r="D189" s="5">
        <v>3</v>
      </c>
      <c r="E189" s="12">
        <v>1752</v>
      </c>
    </row>
    <row r="190" spans="1:5" s="2" customFormat="1">
      <c r="A190" s="44" t="s">
        <v>164</v>
      </c>
      <c r="B190" s="45"/>
      <c r="C190" s="4" t="s">
        <v>21</v>
      </c>
      <c r="D190" s="5">
        <v>3</v>
      </c>
      <c r="E190" s="12">
        <v>1752</v>
      </c>
    </row>
    <row r="191" spans="1:5" s="2" customFormat="1">
      <c r="A191" s="44" t="s">
        <v>209</v>
      </c>
      <c r="B191" s="45"/>
      <c r="C191" s="4" t="s">
        <v>210</v>
      </c>
      <c r="D191" s="5">
        <v>3</v>
      </c>
      <c r="E191" s="12">
        <v>2382</v>
      </c>
    </row>
    <row r="192" spans="1:5" s="2" customFormat="1">
      <c r="A192" s="44" t="s">
        <v>227</v>
      </c>
      <c r="B192" s="45"/>
      <c r="C192" s="4" t="s">
        <v>21</v>
      </c>
      <c r="D192" s="5">
        <v>5</v>
      </c>
      <c r="E192" s="12">
        <v>1836</v>
      </c>
    </row>
    <row r="193" spans="1:5" s="2" customFormat="1">
      <c r="A193" s="44" t="s">
        <v>245</v>
      </c>
      <c r="B193" s="45"/>
      <c r="C193" s="4" t="s">
        <v>246</v>
      </c>
      <c r="D193" s="5">
        <v>2.5</v>
      </c>
      <c r="E193" s="12">
        <v>765</v>
      </c>
    </row>
    <row r="194" spans="1:5" s="2" customFormat="1">
      <c r="A194" s="44" t="s">
        <v>258</v>
      </c>
      <c r="B194" s="45"/>
      <c r="C194" s="4" t="s">
        <v>21</v>
      </c>
      <c r="D194" s="5">
        <v>9</v>
      </c>
      <c r="E194" s="12">
        <v>3304.8</v>
      </c>
    </row>
    <row r="195" spans="1:5" s="2" customFormat="1">
      <c r="A195" s="44" t="s">
        <v>192</v>
      </c>
      <c r="B195" s="45"/>
      <c r="C195" s="4" t="s">
        <v>21</v>
      </c>
      <c r="D195" s="5">
        <v>0.5</v>
      </c>
      <c r="E195" s="12">
        <v>183.6</v>
      </c>
    </row>
    <row r="196" spans="1:5" s="2" customFormat="1">
      <c r="A196" s="44" t="s">
        <v>216</v>
      </c>
      <c r="B196" s="45"/>
      <c r="C196" s="4" t="s">
        <v>21</v>
      </c>
      <c r="D196" s="5">
        <v>1</v>
      </c>
      <c r="E196" s="12">
        <v>584</v>
      </c>
    </row>
    <row r="197" spans="1:5" s="2" customFormat="1">
      <c r="A197" s="44" t="s">
        <v>234</v>
      </c>
      <c r="B197" s="45"/>
      <c r="C197" s="4" t="s">
        <v>153</v>
      </c>
      <c r="D197" s="5">
        <v>5</v>
      </c>
      <c r="E197" s="12">
        <v>1530</v>
      </c>
    </row>
    <row r="198" spans="1:5" s="2" customFormat="1">
      <c r="A198" s="44" t="s">
        <v>50</v>
      </c>
      <c r="B198" s="45"/>
      <c r="C198" s="4" t="s">
        <v>21</v>
      </c>
      <c r="D198" s="5">
        <v>4.5</v>
      </c>
      <c r="E198" s="12">
        <v>2628</v>
      </c>
    </row>
    <row r="199" spans="1:5" s="2" customFormat="1">
      <c r="A199" s="44" t="s">
        <v>29</v>
      </c>
      <c r="B199" s="45"/>
      <c r="C199" s="4" t="s">
        <v>202</v>
      </c>
      <c r="D199" s="5">
        <v>4.5</v>
      </c>
      <c r="E199" s="12">
        <v>1377</v>
      </c>
    </row>
    <row r="200" spans="1:5" s="2" customFormat="1">
      <c r="A200" s="44" t="s">
        <v>139</v>
      </c>
      <c r="B200" s="45"/>
      <c r="C200" s="4" t="s">
        <v>21</v>
      </c>
      <c r="D200" s="5">
        <v>5</v>
      </c>
      <c r="E200" s="12">
        <v>1836</v>
      </c>
    </row>
    <row r="201" spans="1:5" s="2" customFormat="1">
      <c r="A201" s="44" t="s">
        <v>243</v>
      </c>
      <c r="B201" s="45"/>
      <c r="C201" s="4" t="s">
        <v>21</v>
      </c>
      <c r="D201" s="5">
        <v>2.5</v>
      </c>
      <c r="E201" s="12">
        <v>765</v>
      </c>
    </row>
    <row r="202" spans="1:5" s="2" customFormat="1">
      <c r="A202" s="44" t="s">
        <v>240</v>
      </c>
      <c r="B202" s="45"/>
      <c r="C202" s="4" t="s">
        <v>21</v>
      </c>
      <c r="D202" s="5">
        <v>3</v>
      </c>
      <c r="E202" s="12">
        <v>1752</v>
      </c>
    </row>
    <row r="203" spans="1:5" s="2" customFormat="1">
      <c r="A203" s="33" t="s">
        <v>89</v>
      </c>
      <c r="B203" s="34"/>
      <c r="C203" s="34"/>
      <c r="D203" s="3">
        <f>SUM(D176:D202)</f>
        <v>102.5</v>
      </c>
      <c r="E203" s="13">
        <f>SUM(E176:E202)</f>
        <v>42679.199999999997</v>
      </c>
    </row>
    <row r="204" spans="1:5" s="2" customFormat="1">
      <c r="A204" s="32" t="s">
        <v>279</v>
      </c>
      <c r="B204" s="32"/>
      <c r="C204" s="32"/>
      <c r="D204" s="32"/>
      <c r="E204" s="32"/>
    </row>
    <row r="205" spans="1:5">
      <c r="E205" s="6">
        <f>E203-E174</f>
        <v>0</v>
      </c>
    </row>
  </sheetData>
  <mergeCells count="129"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  <mergeCell ref="A30:B30"/>
    <mergeCell ref="C30:E30"/>
    <mergeCell ref="B34:E34"/>
    <mergeCell ref="A35:B35"/>
    <mergeCell ref="C35:E35"/>
    <mergeCell ref="B23:E23"/>
    <mergeCell ref="A24:B24"/>
    <mergeCell ref="C24:E24"/>
    <mergeCell ref="B28:E28"/>
    <mergeCell ref="B55:E55"/>
    <mergeCell ref="A57:B57"/>
    <mergeCell ref="C57:E57"/>
    <mergeCell ref="B61:E61"/>
    <mergeCell ref="A67:B67"/>
    <mergeCell ref="C67:E67"/>
    <mergeCell ref="B39:E39"/>
    <mergeCell ref="A41:B41"/>
    <mergeCell ref="C41:E41"/>
    <mergeCell ref="B45:E45"/>
    <mergeCell ref="A51:B51"/>
    <mergeCell ref="C51:E51"/>
    <mergeCell ref="B71:E71"/>
    <mergeCell ref="A88:B88"/>
    <mergeCell ref="C88:E88"/>
    <mergeCell ref="B92:E92"/>
    <mergeCell ref="A94:B94"/>
    <mergeCell ref="C94:E94"/>
    <mergeCell ref="A78:B78"/>
    <mergeCell ref="C78:E78"/>
    <mergeCell ref="B82:E82"/>
    <mergeCell ref="A83:B83"/>
    <mergeCell ref="B109:E109"/>
    <mergeCell ref="A111:B111"/>
    <mergeCell ref="C111:E111"/>
    <mergeCell ref="B98:E98"/>
    <mergeCell ref="A99:B99"/>
    <mergeCell ref="C99:E99"/>
    <mergeCell ref="B103:E103"/>
    <mergeCell ref="A105:B105"/>
    <mergeCell ref="C105:E105"/>
    <mergeCell ref="B131:E131"/>
    <mergeCell ref="A133:B133"/>
    <mergeCell ref="C133:E133"/>
    <mergeCell ref="B137:E137"/>
    <mergeCell ref="A138:B138"/>
    <mergeCell ref="C138:E138"/>
    <mergeCell ref="B115:E115"/>
    <mergeCell ref="A117:B117"/>
    <mergeCell ref="C117:E117"/>
    <mergeCell ref="B121:E121"/>
    <mergeCell ref="A127:B127"/>
    <mergeCell ref="C127:E127"/>
    <mergeCell ref="B153:E153"/>
    <mergeCell ref="A155:B155"/>
    <mergeCell ref="C155:E155"/>
    <mergeCell ref="B159:E159"/>
    <mergeCell ref="A160:B160"/>
    <mergeCell ref="C160:E160"/>
    <mergeCell ref="B142:E142"/>
    <mergeCell ref="A143:B143"/>
    <mergeCell ref="C143:E143"/>
    <mergeCell ref="B147:E147"/>
    <mergeCell ref="A149:B149"/>
    <mergeCell ref="C149:E149"/>
    <mergeCell ref="C171:D171"/>
    <mergeCell ref="C172:D172"/>
    <mergeCell ref="C173:D173"/>
    <mergeCell ref="C174:D174"/>
    <mergeCell ref="A202:B202"/>
    <mergeCell ref="B164:E164"/>
    <mergeCell ref="A166:B166"/>
    <mergeCell ref="C166:E166"/>
    <mergeCell ref="B170:E170"/>
    <mergeCell ref="A178:B178"/>
    <mergeCell ref="A179:B179"/>
    <mergeCell ref="A180:B180"/>
    <mergeCell ref="A181:B181"/>
    <mergeCell ref="A182:B182"/>
    <mergeCell ref="A175:B175"/>
    <mergeCell ref="A176:B176"/>
    <mergeCell ref="A177:B177"/>
    <mergeCell ref="A171:B174"/>
    <mergeCell ref="A190:B190"/>
    <mergeCell ref="A191:B191"/>
    <mergeCell ref="A192:B192"/>
    <mergeCell ref="A193:B193"/>
    <mergeCell ref="A194:B194"/>
    <mergeCell ref="A183:B183"/>
    <mergeCell ref="A184:B184"/>
    <mergeCell ref="A185:B185"/>
    <mergeCell ref="A186:B186"/>
    <mergeCell ref="A187:B187"/>
    <mergeCell ref="A188:B188"/>
    <mergeCell ref="C83:E83"/>
    <mergeCell ref="B87:E87"/>
    <mergeCell ref="A122:B122"/>
    <mergeCell ref="C122:E122"/>
    <mergeCell ref="B126:E126"/>
    <mergeCell ref="A199:B199"/>
    <mergeCell ref="A204:E204"/>
    <mergeCell ref="A46:B46"/>
    <mergeCell ref="C46:E46"/>
    <mergeCell ref="B50:E50"/>
    <mergeCell ref="A62:B62"/>
    <mergeCell ref="C62:E62"/>
    <mergeCell ref="B66:E66"/>
    <mergeCell ref="A73:B73"/>
    <mergeCell ref="C73:E73"/>
    <mergeCell ref="B77:E77"/>
    <mergeCell ref="A195:B195"/>
    <mergeCell ref="A196:B196"/>
    <mergeCell ref="A197:B197"/>
    <mergeCell ref="A198:B198"/>
    <mergeCell ref="A203:C203"/>
    <mergeCell ref="A200:B200"/>
    <mergeCell ref="A201:B201"/>
    <mergeCell ref="A189:B18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4"/>
  <sheetViews>
    <sheetView tabSelected="1" topLeftCell="A188" zoomScaleNormal="100" workbookViewId="0">
      <selection activeCell="H204" sqref="H204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1" t="s">
        <v>22</v>
      </c>
      <c r="B1" s="31"/>
      <c r="C1" s="31"/>
      <c r="D1" s="31"/>
      <c r="E1" s="31"/>
    </row>
    <row r="2" spans="1:5">
      <c r="A2" s="15" t="s">
        <v>280</v>
      </c>
      <c r="B2" s="16" t="s">
        <v>99</v>
      </c>
      <c r="C2" s="17" t="s">
        <v>98</v>
      </c>
      <c r="D2" s="18" t="s">
        <v>0</v>
      </c>
      <c r="E2" s="19">
        <f>D4+D19+D9+D14</f>
        <v>7038</v>
      </c>
    </row>
    <row r="3" spans="1:5">
      <c r="A3" s="35" t="s">
        <v>281</v>
      </c>
      <c r="B3" s="36"/>
      <c r="C3" s="37" t="s">
        <v>21</v>
      </c>
      <c r="D3" s="38"/>
      <c r="E3" s="38"/>
    </row>
    <row r="4" spans="1:5">
      <c r="A4" s="26" t="s">
        <v>3</v>
      </c>
      <c r="B4" s="22">
        <v>5</v>
      </c>
      <c r="C4" s="23" t="s">
        <v>6</v>
      </c>
      <c r="D4" s="24">
        <v>1836</v>
      </c>
      <c r="E4" s="25" t="s">
        <v>5</v>
      </c>
    </row>
    <row r="5" spans="1:5">
      <c r="A5" s="26" t="s">
        <v>2</v>
      </c>
      <c r="B5" s="25" t="s">
        <v>282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57" customHeight="1">
      <c r="A7" s="26" t="s">
        <v>4</v>
      </c>
      <c r="B7" s="39" t="s">
        <v>283</v>
      </c>
      <c r="C7" s="39"/>
      <c r="D7" s="39"/>
      <c r="E7" s="39"/>
    </row>
    <row r="8" spans="1:5">
      <c r="A8" s="35" t="s">
        <v>284</v>
      </c>
      <c r="B8" s="36"/>
      <c r="C8" s="37" t="s">
        <v>21</v>
      </c>
      <c r="D8" s="38"/>
      <c r="E8" s="38"/>
    </row>
    <row r="9" spans="1:5">
      <c r="A9" s="26" t="s">
        <v>3</v>
      </c>
      <c r="B9" s="22">
        <v>5</v>
      </c>
      <c r="C9" s="23" t="s">
        <v>6</v>
      </c>
      <c r="D9" s="24">
        <v>1836</v>
      </c>
      <c r="E9" s="25" t="s">
        <v>5</v>
      </c>
    </row>
    <row r="10" spans="1:5">
      <c r="A10" s="26" t="s">
        <v>2</v>
      </c>
      <c r="B10" s="25" t="s">
        <v>282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55.5" customHeight="1">
      <c r="A12" s="26" t="s">
        <v>4</v>
      </c>
      <c r="B12" s="39" t="s">
        <v>283</v>
      </c>
      <c r="C12" s="39"/>
      <c r="D12" s="39"/>
      <c r="E12" s="39"/>
    </row>
    <row r="13" spans="1:5">
      <c r="A13" s="35" t="s">
        <v>44</v>
      </c>
      <c r="B13" s="36"/>
      <c r="C13" s="37" t="s">
        <v>21</v>
      </c>
      <c r="D13" s="38"/>
      <c r="E13" s="38"/>
    </row>
    <row r="14" spans="1:5">
      <c r="A14" s="26" t="s">
        <v>3</v>
      </c>
      <c r="B14" s="22">
        <v>5</v>
      </c>
      <c r="C14" s="23" t="s">
        <v>6</v>
      </c>
      <c r="D14" s="24">
        <v>1836</v>
      </c>
      <c r="E14" s="25" t="s">
        <v>5</v>
      </c>
    </row>
    <row r="15" spans="1:5">
      <c r="A15" s="26" t="s">
        <v>2</v>
      </c>
      <c r="B15" s="25" t="s">
        <v>282</v>
      </c>
      <c r="C15" s="25"/>
      <c r="D15" s="25"/>
      <c r="E15" s="25"/>
    </row>
    <row r="16" spans="1:5">
      <c r="A16" s="26" t="s">
        <v>1</v>
      </c>
      <c r="B16" s="25" t="s">
        <v>95</v>
      </c>
      <c r="C16" s="25"/>
      <c r="D16" s="25"/>
      <c r="E16" s="25"/>
    </row>
    <row r="17" spans="1:5" ht="53.25" customHeight="1">
      <c r="A17" s="26" t="s">
        <v>4</v>
      </c>
      <c r="B17" s="39" t="s">
        <v>283</v>
      </c>
      <c r="C17" s="39"/>
      <c r="D17" s="39"/>
      <c r="E17" s="39"/>
    </row>
    <row r="18" spans="1:5">
      <c r="A18" s="35" t="s">
        <v>234</v>
      </c>
      <c r="B18" s="36"/>
      <c r="C18" s="37" t="s">
        <v>153</v>
      </c>
      <c r="D18" s="38"/>
      <c r="E18" s="38"/>
    </row>
    <row r="19" spans="1:5">
      <c r="A19" s="26" t="s">
        <v>3</v>
      </c>
      <c r="B19" s="22">
        <v>5</v>
      </c>
      <c r="C19" s="23" t="s">
        <v>6</v>
      </c>
      <c r="D19" s="24">
        <v>1530</v>
      </c>
      <c r="E19" s="25" t="s">
        <v>5</v>
      </c>
    </row>
    <row r="20" spans="1:5">
      <c r="A20" s="26" t="s">
        <v>2</v>
      </c>
      <c r="B20" s="25" t="s">
        <v>282</v>
      </c>
      <c r="C20" s="25"/>
      <c r="D20" s="25"/>
      <c r="E20" s="25"/>
    </row>
    <row r="21" spans="1:5">
      <c r="A21" s="26" t="s">
        <v>1</v>
      </c>
      <c r="B21" s="25" t="s">
        <v>95</v>
      </c>
      <c r="C21" s="25"/>
      <c r="D21" s="25"/>
      <c r="E21" s="25"/>
    </row>
    <row r="22" spans="1:5" ht="57" customHeight="1">
      <c r="A22" s="26" t="s">
        <v>4</v>
      </c>
      <c r="B22" s="39" t="s">
        <v>285</v>
      </c>
      <c r="C22" s="39"/>
      <c r="D22" s="39"/>
      <c r="E22" s="39"/>
    </row>
    <row r="23" spans="1:5" ht="15" customHeight="1">
      <c r="A23" s="15" t="s">
        <v>286</v>
      </c>
      <c r="B23" s="16" t="s">
        <v>287</v>
      </c>
      <c r="C23" s="17" t="s">
        <v>8</v>
      </c>
      <c r="D23" s="18" t="s">
        <v>0</v>
      </c>
      <c r="E23" s="19">
        <f>D25+D30</f>
        <v>4088</v>
      </c>
    </row>
    <row r="24" spans="1:5" ht="15" customHeight="1">
      <c r="A24" s="44" t="s">
        <v>164</v>
      </c>
      <c r="B24" s="45"/>
      <c r="C24" s="59" t="s">
        <v>21</v>
      </c>
      <c r="D24" s="60"/>
      <c r="E24" s="60"/>
    </row>
    <row r="25" spans="1:5" ht="15" customHeight="1">
      <c r="A25" s="26" t="s">
        <v>3</v>
      </c>
      <c r="B25" s="22">
        <v>3.5</v>
      </c>
      <c r="C25" s="23" t="s">
        <v>6</v>
      </c>
      <c r="D25" s="24">
        <v>2044</v>
      </c>
      <c r="E25" s="25" t="s">
        <v>7</v>
      </c>
    </row>
    <row r="26" spans="1:5" ht="15" customHeight="1">
      <c r="A26" s="26" t="s">
        <v>2</v>
      </c>
      <c r="B26" s="25" t="s">
        <v>288</v>
      </c>
      <c r="C26" s="25"/>
      <c r="D26" s="25"/>
      <c r="E26" s="25"/>
    </row>
    <row r="27" spans="1:5" ht="15" customHeight="1">
      <c r="A27" s="26" t="s">
        <v>1</v>
      </c>
      <c r="B27" s="25" t="s">
        <v>212</v>
      </c>
      <c r="C27" s="25"/>
      <c r="D27" s="25"/>
      <c r="E27" s="25"/>
    </row>
    <row r="28" spans="1:5" ht="28.5" customHeight="1">
      <c r="A28" s="26" t="s">
        <v>4</v>
      </c>
      <c r="B28" s="39" t="s">
        <v>289</v>
      </c>
      <c r="C28" s="39"/>
      <c r="D28" s="39"/>
      <c r="E28" s="39"/>
    </row>
    <row r="29" spans="1:5" ht="15" customHeight="1">
      <c r="A29" s="44" t="s">
        <v>290</v>
      </c>
      <c r="B29" s="45"/>
      <c r="C29" s="59" t="s">
        <v>21</v>
      </c>
      <c r="D29" s="60"/>
      <c r="E29" s="60"/>
    </row>
    <row r="30" spans="1:5">
      <c r="A30" s="26" t="s">
        <v>3</v>
      </c>
      <c r="B30" s="22">
        <v>3.5</v>
      </c>
      <c r="C30" s="23" t="s">
        <v>6</v>
      </c>
      <c r="D30" s="24">
        <v>2044</v>
      </c>
      <c r="E30" s="25" t="s">
        <v>7</v>
      </c>
    </row>
    <row r="31" spans="1:5">
      <c r="A31" s="26" t="s">
        <v>2</v>
      </c>
      <c r="B31" s="25" t="s">
        <v>288</v>
      </c>
      <c r="C31" s="25"/>
      <c r="D31" s="25"/>
      <c r="E31" s="25"/>
    </row>
    <row r="32" spans="1:5">
      <c r="A32" s="26" t="s">
        <v>1</v>
      </c>
      <c r="B32" s="25" t="s">
        <v>212</v>
      </c>
      <c r="C32" s="25"/>
      <c r="D32" s="25"/>
      <c r="E32" s="25"/>
    </row>
    <row r="33" spans="1:5" ht="28.5" customHeight="1">
      <c r="A33" s="26" t="s">
        <v>4</v>
      </c>
      <c r="B33" s="39" t="s">
        <v>289</v>
      </c>
      <c r="C33" s="39"/>
      <c r="D33" s="39"/>
      <c r="E33" s="39"/>
    </row>
    <row r="34" spans="1:5" ht="15" customHeight="1">
      <c r="A34" s="15" t="s">
        <v>291</v>
      </c>
      <c r="B34" s="16" t="s">
        <v>121</v>
      </c>
      <c r="C34" s="17" t="s">
        <v>9</v>
      </c>
      <c r="D34" s="18" t="s">
        <v>0</v>
      </c>
      <c r="E34" s="19">
        <f>D36</f>
        <v>1460</v>
      </c>
    </row>
    <row r="35" spans="1:5">
      <c r="A35" s="55" t="s">
        <v>292</v>
      </c>
      <c r="B35" s="56"/>
      <c r="C35" s="57" t="s">
        <v>21</v>
      </c>
      <c r="D35" s="58"/>
      <c r="E35" s="58"/>
    </row>
    <row r="36" spans="1:5">
      <c r="A36" s="26" t="s">
        <v>3</v>
      </c>
      <c r="B36" s="22">
        <v>2.5</v>
      </c>
      <c r="C36" s="23" t="s">
        <v>6</v>
      </c>
      <c r="D36" s="24">
        <v>1460</v>
      </c>
      <c r="E36" s="25" t="s">
        <v>7</v>
      </c>
    </row>
    <row r="37" spans="1:5">
      <c r="A37" s="26" t="s">
        <v>2</v>
      </c>
      <c r="B37" s="25" t="s">
        <v>293</v>
      </c>
      <c r="C37" s="25"/>
      <c r="D37" s="25"/>
      <c r="E37" s="25"/>
    </row>
    <row r="38" spans="1:5">
      <c r="A38" s="26" t="s">
        <v>1</v>
      </c>
      <c r="B38" s="25" t="s">
        <v>212</v>
      </c>
      <c r="C38" s="25"/>
      <c r="D38" s="25"/>
      <c r="E38" s="25"/>
    </row>
    <row r="39" spans="1:5" ht="30" customHeight="1">
      <c r="A39" s="26" t="s">
        <v>4</v>
      </c>
      <c r="B39" s="39" t="s">
        <v>289</v>
      </c>
      <c r="C39" s="39"/>
      <c r="D39" s="39"/>
      <c r="E39" s="39"/>
    </row>
    <row r="40" spans="1:5" ht="15" customHeight="1">
      <c r="A40" s="15" t="s">
        <v>294</v>
      </c>
      <c r="B40" s="16" t="s">
        <v>295</v>
      </c>
      <c r="C40" s="17" t="s">
        <v>9</v>
      </c>
      <c r="D40" s="18" t="s">
        <v>0</v>
      </c>
      <c r="E40" s="19">
        <f>D42</f>
        <v>1460</v>
      </c>
    </row>
    <row r="41" spans="1:5">
      <c r="A41" s="55" t="s">
        <v>296</v>
      </c>
      <c r="B41" s="56"/>
      <c r="C41" s="57" t="s">
        <v>21</v>
      </c>
      <c r="D41" s="58"/>
      <c r="E41" s="58"/>
    </row>
    <row r="42" spans="1:5">
      <c r="A42" s="26" t="s">
        <v>3</v>
      </c>
      <c r="B42" s="22">
        <v>2.5</v>
      </c>
      <c r="C42" s="23" t="s">
        <v>6</v>
      </c>
      <c r="D42" s="24">
        <v>1460</v>
      </c>
      <c r="E42" s="25" t="s">
        <v>7</v>
      </c>
    </row>
    <row r="43" spans="1:5">
      <c r="A43" s="26" t="s">
        <v>2</v>
      </c>
      <c r="B43" s="25" t="s">
        <v>297</v>
      </c>
      <c r="C43" s="25"/>
      <c r="D43" s="25"/>
      <c r="E43" s="25"/>
    </row>
    <row r="44" spans="1:5">
      <c r="A44" s="26" t="s">
        <v>1</v>
      </c>
      <c r="B44" s="25" t="s">
        <v>212</v>
      </c>
      <c r="C44" s="25"/>
      <c r="D44" s="25"/>
      <c r="E44" s="25"/>
    </row>
    <row r="45" spans="1:5" ht="30.75" customHeight="1">
      <c r="A45" s="26" t="s">
        <v>4</v>
      </c>
      <c r="B45" s="39" t="s">
        <v>289</v>
      </c>
      <c r="C45" s="39"/>
      <c r="D45" s="39"/>
      <c r="E45" s="39"/>
    </row>
    <row r="46" spans="1:5" ht="15" customHeight="1">
      <c r="A46" s="15" t="s">
        <v>298</v>
      </c>
      <c r="B46" s="16" t="s">
        <v>299</v>
      </c>
      <c r="C46" s="17" t="s">
        <v>36</v>
      </c>
      <c r="D46" s="18" t="s">
        <v>0</v>
      </c>
      <c r="E46" s="19">
        <f>D48+D58+D53</f>
        <v>4406.3999999999996</v>
      </c>
    </row>
    <row r="47" spans="1:5">
      <c r="A47" s="55" t="s">
        <v>300</v>
      </c>
      <c r="B47" s="56"/>
      <c r="C47" s="57" t="s">
        <v>21</v>
      </c>
      <c r="D47" s="58"/>
      <c r="E47" s="58"/>
    </row>
    <row r="48" spans="1:5">
      <c r="A48" s="26" t="s">
        <v>3</v>
      </c>
      <c r="B48" s="22">
        <v>4</v>
      </c>
      <c r="C48" s="23" t="s">
        <v>6</v>
      </c>
      <c r="D48" s="24">
        <v>1468.8</v>
      </c>
      <c r="E48" s="25" t="s">
        <v>5</v>
      </c>
    </row>
    <row r="49" spans="1:5">
      <c r="A49" s="26" t="s">
        <v>2</v>
      </c>
      <c r="B49" s="25" t="s">
        <v>301</v>
      </c>
      <c r="C49" s="25"/>
      <c r="D49" s="25"/>
      <c r="E49" s="25"/>
    </row>
    <row r="50" spans="1:5">
      <c r="A50" s="26" t="s">
        <v>1</v>
      </c>
      <c r="B50" s="25" t="s">
        <v>166</v>
      </c>
      <c r="C50" s="25"/>
      <c r="D50" s="25"/>
      <c r="E50" s="25"/>
    </row>
    <row r="51" spans="1:5" ht="26.25" customHeight="1">
      <c r="A51" s="26" t="s">
        <v>4</v>
      </c>
      <c r="B51" s="39" t="s">
        <v>302</v>
      </c>
      <c r="C51" s="39"/>
      <c r="D51" s="39"/>
      <c r="E51" s="39"/>
    </row>
    <row r="52" spans="1:5">
      <c r="A52" s="55" t="s">
        <v>305</v>
      </c>
      <c r="B52" s="56"/>
      <c r="C52" s="57" t="s">
        <v>21</v>
      </c>
      <c r="D52" s="58"/>
      <c r="E52" s="58"/>
    </row>
    <row r="53" spans="1:5">
      <c r="A53" s="26" t="s">
        <v>3</v>
      </c>
      <c r="B53" s="22">
        <v>4</v>
      </c>
      <c r="C53" s="23" t="s">
        <v>6</v>
      </c>
      <c r="D53" s="24">
        <v>1468.8</v>
      </c>
      <c r="E53" s="25" t="s">
        <v>5</v>
      </c>
    </row>
    <row r="54" spans="1:5">
      <c r="A54" s="26" t="s">
        <v>2</v>
      </c>
      <c r="B54" s="25" t="s">
        <v>301</v>
      </c>
      <c r="C54" s="25"/>
      <c r="D54" s="25"/>
      <c r="E54" s="25"/>
    </row>
    <row r="55" spans="1:5">
      <c r="A55" s="26" t="s">
        <v>1</v>
      </c>
      <c r="B55" s="25" t="s">
        <v>166</v>
      </c>
      <c r="C55" s="25"/>
      <c r="D55" s="25"/>
      <c r="E55" s="25"/>
    </row>
    <row r="56" spans="1:5" ht="26.25" customHeight="1">
      <c r="A56" s="26" t="s">
        <v>4</v>
      </c>
      <c r="B56" s="39" t="s">
        <v>302</v>
      </c>
      <c r="C56" s="39"/>
      <c r="D56" s="39"/>
      <c r="E56" s="39"/>
    </row>
    <row r="57" spans="1:5">
      <c r="A57" s="55" t="s">
        <v>303</v>
      </c>
      <c r="B57" s="56"/>
      <c r="C57" s="57" t="s">
        <v>304</v>
      </c>
      <c r="D57" s="58"/>
      <c r="E57" s="58"/>
    </row>
    <row r="58" spans="1:5">
      <c r="A58" s="26" t="s">
        <v>3</v>
      </c>
      <c r="B58" s="22">
        <v>4</v>
      </c>
      <c r="C58" s="23" t="s">
        <v>6</v>
      </c>
      <c r="D58" s="24">
        <v>1468.8</v>
      </c>
      <c r="E58" s="25" t="s">
        <v>5</v>
      </c>
    </row>
    <row r="59" spans="1:5">
      <c r="A59" s="26" t="s">
        <v>2</v>
      </c>
      <c r="B59" s="25" t="s">
        <v>301</v>
      </c>
      <c r="C59" s="25"/>
      <c r="D59" s="25"/>
      <c r="E59" s="25"/>
    </row>
    <row r="60" spans="1:5">
      <c r="A60" s="26" t="s">
        <v>1</v>
      </c>
      <c r="B60" s="25" t="s">
        <v>166</v>
      </c>
      <c r="C60" s="25"/>
      <c r="D60" s="25"/>
      <c r="E60" s="25"/>
    </row>
    <row r="61" spans="1:5" ht="29.25" customHeight="1">
      <c r="A61" s="26" t="s">
        <v>4</v>
      </c>
      <c r="B61" s="39" t="s">
        <v>302</v>
      </c>
      <c r="C61" s="39"/>
      <c r="D61" s="39"/>
      <c r="E61" s="39"/>
    </row>
    <row r="62" spans="1:5" ht="15" customHeight="1">
      <c r="A62" s="15" t="s">
        <v>306</v>
      </c>
      <c r="B62" s="16" t="s">
        <v>99</v>
      </c>
      <c r="C62" s="17" t="s">
        <v>98</v>
      </c>
      <c r="D62" s="18" t="s">
        <v>0</v>
      </c>
      <c r="E62" s="19">
        <f>D64+D79+D69+D74</f>
        <v>7038</v>
      </c>
    </row>
    <row r="63" spans="1:5" ht="15" customHeight="1">
      <c r="A63" s="55" t="s">
        <v>300</v>
      </c>
      <c r="B63" s="56"/>
      <c r="C63" s="57" t="s">
        <v>21</v>
      </c>
      <c r="D63" s="58"/>
      <c r="E63" s="58"/>
    </row>
    <row r="64" spans="1:5" ht="15" customHeight="1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 ht="15" customHeight="1">
      <c r="A65" s="26" t="s">
        <v>2</v>
      </c>
      <c r="B65" s="25" t="s">
        <v>307</v>
      </c>
      <c r="C65" s="25"/>
      <c r="D65" s="25"/>
      <c r="E65" s="25"/>
    </row>
    <row r="66" spans="1:5" ht="15" customHeight="1">
      <c r="A66" s="26" t="s">
        <v>1</v>
      </c>
      <c r="B66" s="25" t="s">
        <v>101</v>
      </c>
      <c r="C66" s="25"/>
      <c r="D66" s="25"/>
      <c r="E66" s="25"/>
    </row>
    <row r="67" spans="1:5" ht="33" customHeight="1">
      <c r="A67" s="26" t="s">
        <v>4</v>
      </c>
      <c r="B67" s="39" t="s">
        <v>302</v>
      </c>
      <c r="C67" s="39"/>
      <c r="D67" s="39"/>
      <c r="E67" s="39"/>
    </row>
    <row r="68" spans="1:5">
      <c r="A68" s="55" t="s">
        <v>305</v>
      </c>
      <c r="B68" s="56"/>
      <c r="C68" s="57" t="s">
        <v>21</v>
      </c>
      <c r="D68" s="58"/>
      <c r="E68" s="58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307</v>
      </c>
      <c r="C70" s="25"/>
      <c r="D70" s="25"/>
      <c r="E70" s="25"/>
    </row>
    <row r="71" spans="1:5">
      <c r="A71" s="26" t="s">
        <v>1</v>
      </c>
      <c r="B71" s="25" t="s">
        <v>101</v>
      </c>
      <c r="C71" s="25"/>
      <c r="D71" s="25"/>
      <c r="E71" s="25"/>
    </row>
    <row r="72" spans="1:5" ht="31.5" customHeight="1">
      <c r="A72" s="26" t="s">
        <v>4</v>
      </c>
      <c r="B72" s="39" t="s">
        <v>302</v>
      </c>
      <c r="C72" s="39"/>
      <c r="D72" s="39"/>
      <c r="E72" s="39"/>
    </row>
    <row r="73" spans="1:5">
      <c r="A73" s="55" t="s">
        <v>303</v>
      </c>
      <c r="B73" s="56"/>
      <c r="C73" s="57" t="s">
        <v>304</v>
      </c>
      <c r="D73" s="58"/>
      <c r="E73" s="58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307</v>
      </c>
      <c r="C75" s="25"/>
      <c r="D75" s="25"/>
      <c r="E75" s="25"/>
    </row>
    <row r="76" spans="1:5">
      <c r="A76" s="26" t="s">
        <v>1</v>
      </c>
      <c r="B76" s="25" t="s">
        <v>101</v>
      </c>
      <c r="C76" s="25"/>
      <c r="D76" s="25"/>
      <c r="E76" s="25"/>
    </row>
    <row r="77" spans="1:5" ht="32.25" customHeight="1">
      <c r="A77" s="26" t="s">
        <v>4</v>
      </c>
      <c r="B77" s="39" t="s">
        <v>302</v>
      </c>
      <c r="C77" s="39"/>
      <c r="D77" s="39"/>
      <c r="E77" s="39"/>
    </row>
    <row r="78" spans="1:5">
      <c r="A78" s="55" t="s">
        <v>42</v>
      </c>
      <c r="B78" s="56"/>
      <c r="C78" s="57" t="s">
        <v>19</v>
      </c>
      <c r="D78" s="58"/>
      <c r="E78" s="58"/>
    </row>
    <row r="79" spans="1:5">
      <c r="A79" s="26" t="s">
        <v>3</v>
      </c>
      <c r="B79" s="22">
        <v>5</v>
      </c>
      <c r="C79" s="23" t="s">
        <v>6</v>
      </c>
      <c r="D79" s="24">
        <v>1530</v>
      </c>
      <c r="E79" s="25" t="s">
        <v>5</v>
      </c>
    </row>
    <row r="80" spans="1:5">
      <c r="A80" s="26" t="s">
        <v>2</v>
      </c>
      <c r="B80" s="25" t="s">
        <v>307</v>
      </c>
      <c r="C80" s="25"/>
      <c r="D80" s="25"/>
      <c r="E80" s="25"/>
    </row>
    <row r="81" spans="1:5">
      <c r="A81" s="26" t="s">
        <v>1</v>
      </c>
      <c r="B81" s="25" t="s">
        <v>101</v>
      </c>
      <c r="C81" s="25"/>
      <c r="D81" s="25"/>
      <c r="E81" s="25"/>
    </row>
    <row r="82" spans="1:5" ht="29.25" customHeight="1">
      <c r="A82" s="26" t="s">
        <v>4</v>
      </c>
      <c r="B82" s="39" t="s">
        <v>302</v>
      </c>
      <c r="C82" s="39"/>
      <c r="D82" s="39"/>
      <c r="E82" s="39"/>
    </row>
    <row r="83" spans="1:5">
      <c r="A83" s="15" t="s">
        <v>308</v>
      </c>
      <c r="B83" s="16" t="s">
        <v>309</v>
      </c>
      <c r="C83" s="17" t="s">
        <v>310</v>
      </c>
      <c r="D83" s="18" t="s">
        <v>0</v>
      </c>
      <c r="E83" s="19">
        <f>D85+D90+D95+D100+D105+D110+D115</f>
        <v>12852</v>
      </c>
    </row>
    <row r="84" spans="1:5">
      <c r="A84" s="55" t="s">
        <v>142</v>
      </c>
      <c r="B84" s="56"/>
      <c r="C84" s="57" t="s">
        <v>21</v>
      </c>
      <c r="D84" s="58"/>
      <c r="E84" s="58"/>
    </row>
    <row r="85" spans="1:5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>
      <c r="A86" s="26" t="s">
        <v>2</v>
      </c>
      <c r="B86" s="25" t="s">
        <v>311</v>
      </c>
      <c r="C86" s="25"/>
      <c r="D86" s="25"/>
      <c r="E86" s="25"/>
    </row>
    <row r="87" spans="1:5">
      <c r="A87" s="26" t="s">
        <v>1</v>
      </c>
      <c r="B87" s="25" t="s">
        <v>312</v>
      </c>
      <c r="C87" s="25"/>
      <c r="D87" s="25"/>
      <c r="E87" s="25"/>
    </row>
    <row r="88" spans="1:5" ht="28.5" customHeight="1">
      <c r="A88" s="26" t="s">
        <v>4</v>
      </c>
      <c r="B88" s="39" t="s">
        <v>313</v>
      </c>
      <c r="C88" s="39"/>
      <c r="D88" s="39"/>
      <c r="E88" s="39"/>
    </row>
    <row r="89" spans="1:5">
      <c r="A89" s="55" t="s">
        <v>314</v>
      </c>
      <c r="B89" s="56"/>
      <c r="C89" s="57" t="s">
        <v>21</v>
      </c>
      <c r="D89" s="58"/>
      <c r="E89" s="58"/>
    </row>
    <row r="90" spans="1:5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>
      <c r="A91" s="26" t="s">
        <v>2</v>
      </c>
      <c r="B91" s="25" t="s">
        <v>311</v>
      </c>
      <c r="C91" s="25"/>
      <c r="D91" s="25"/>
      <c r="E91" s="25"/>
    </row>
    <row r="92" spans="1:5">
      <c r="A92" s="26" t="s">
        <v>1</v>
      </c>
      <c r="B92" s="25" t="s">
        <v>312</v>
      </c>
      <c r="C92" s="25"/>
      <c r="D92" s="25"/>
      <c r="E92" s="25"/>
    </row>
    <row r="93" spans="1:5" ht="28.5" customHeight="1">
      <c r="A93" s="26" t="s">
        <v>4</v>
      </c>
      <c r="B93" s="39" t="s">
        <v>313</v>
      </c>
      <c r="C93" s="39"/>
      <c r="D93" s="39"/>
      <c r="E93" s="39"/>
    </row>
    <row r="94" spans="1:5">
      <c r="A94" s="55" t="s">
        <v>147</v>
      </c>
      <c r="B94" s="56"/>
      <c r="C94" s="57" t="s">
        <v>21</v>
      </c>
      <c r="D94" s="58"/>
      <c r="E94" s="58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311</v>
      </c>
      <c r="C96" s="25"/>
      <c r="D96" s="25"/>
      <c r="E96" s="25"/>
    </row>
    <row r="97" spans="1:5">
      <c r="A97" s="26" t="s">
        <v>1</v>
      </c>
      <c r="B97" s="25" t="s">
        <v>312</v>
      </c>
      <c r="C97" s="25"/>
      <c r="D97" s="25"/>
      <c r="E97" s="25"/>
    </row>
    <row r="98" spans="1:5" ht="28.5" customHeight="1">
      <c r="A98" s="26" t="s">
        <v>4</v>
      </c>
      <c r="B98" s="39" t="s">
        <v>313</v>
      </c>
      <c r="C98" s="39"/>
      <c r="D98" s="39"/>
      <c r="E98" s="39"/>
    </row>
    <row r="99" spans="1:5">
      <c r="A99" s="55" t="s">
        <v>315</v>
      </c>
      <c r="B99" s="56"/>
      <c r="C99" s="57" t="s">
        <v>21</v>
      </c>
      <c r="D99" s="58"/>
      <c r="E99" s="58"/>
    </row>
    <row r="100" spans="1:5">
      <c r="A100" s="26" t="s">
        <v>3</v>
      </c>
      <c r="B100" s="22">
        <v>5</v>
      </c>
      <c r="C100" s="23" t="s">
        <v>6</v>
      </c>
      <c r="D100" s="24">
        <v>1836</v>
      </c>
      <c r="E100" s="25" t="s">
        <v>5</v>
      </c>
    </row>
    <row r="101" spans="1:5">
      <c r="A101" s="26" t="s">
        <v>2</v>
      </c>
      <c r="B101" s="25" t="s">
        <v>311</v>
      </c>
      <c r="C101" s="25"/>
      <c r="D101" s="25"/>
      <c r="E101" s="25"/>
    </row>
    <row r="102" spans="1:5">
      <c r="A102" s="26" t="s">
        <v>1</v>
      </c>
      <c r="B102" s="25" t="s">
        <v>312</v>
      </c>
      <c r="C102" s="25"/>
      <c r="D102" s="25"/>
      <c r="E102" s="25"/>
    </row>
    <row r="103" spans="1:5" ht="28.5" customHeight="1">
      <c r="A103" s="26" t="s">
        <v>4</v>
      </c>
      <c r="B103" s="39" t="s">
        <v>313</v>
      </c>
      <c r="C103" s="39"/>
      <c r="D103" s="39"/>
      <c r="E103" s="39"/>
    </row>
    <row r="104" spans="1:5">
      <c r="A104" s="55" t="s">
        <v>105</v>
      </c>
      <c r="B104" s="56"/>
      <c r="C104" s="57" t="s">
        <v>21</v>
      </c>
      <c r="D104" s="58"/>
      <c r="E104" s="58"/>
    </row>
    <row r="105" spans="1:5">
      <c r="A105" s="26" t="s">
        <v>3</v>
      </c>
      <c r="B105" s="22">
        <v>5</v>
      </c>
      <c r="C105" s="23" t="s">
        <v>6</v>
      </c>
      <c r="D105" s="24">
        <v>1836</v>
      </c>
      <c r="E105" s="25" t="s">
        <v>5</v>
      </c>
    </row>
    <row r="106" spans="1:5">
      <c r="A106" s="26" t="s">
        <v>2</v>
      </c>
      <c r="B106" s="25" t="s">
        <v>311</v>
      </c>
      <c r="C106" s="25"/>
      <c r="D106" s="25"/>
      <c r="E106" s="25"/>
    </row>
    <row r="107" spans="1:5">
      <c r="A107" s="26" t="s">
        <v>1</v>
      </c>
      <c r="B107" s="25" t="s">
        <v>312</v>
      </c>
      <c r="C107" s="25"/>
      <c r="D107" s="25"/>
      <c r="E107" s="25"/>
    </row>
    <row r="108" spans="1:5" ht="15" customHeight="1">
      <c r="A108" s="26" t="s">
        <v>4</v>
      </c>
      <c r="B108" s="39" t="s">
        <v>313</v>
      </c>
      <c r="C108" s="39"/>
      <c r="D108" s="39"/>
      <c r="E108" s="39"/>
    </row>
    <row r="109" spans="1:5">
      <c r="A109" s="55" t="s">
        <v>151</v>
      </c>
      <c r="B109" s="56"/>
      <c r="C109" s="57" t="s">
        <v>21</v>
      </c>
      <c r="D109" s="58"/>
      <c r="E109" s="58"/>
    </row>
    <row r="110" spans="1:5">
      <c r="A110" s="26" t="s">
        <v>3</v>
      </c>
      <c r="B110" s="22">
        <v>5</v>
      </c>
      <c r="C110" s="23" t="s">
        <v>6</v>
      </c>
      <c r="D110" s="24">
        <v>1836</v>
      </c>
      <c r="E110" s="25" t="s">
        <v>5</v>
      </c>
    </row>
    <row r="111" spans="1:5">
      <c r="A111" s="26" t="s">
        <v>2</v>
      </c>
      <c r="B111" s="25" t="s">
        <v>311</v>
      </c>
      <c r="C111" s="25"/>
      <c r="D111" s="25"/>
      <c r="E111" s="25"/>
    </row>
    <row r="112" spans="1:5">
      <c r="A112" s="26" t="s">
        <v>1</v>
      </c>
      <c r="B112" s="25" t="s">
        <v>312</v>
      </c>
      <c r="C112" s="25"/>
      <c r="D112" s="25"/>
      <c r="E112" s="25"/>
    </row>
    <row r="113" spans="1:5" ht="15" customHeight="1">
      <c r="A113" s="26" t="s">
        <v>4</v>
      </c>
      <c r="B113" s="39" t="s">
        <v>313</v>
      </c>
      <c r="C113" s="39"/>
      <c r="D113" s="39"/>
      <c r="E113" s="39"/>
    </row>
    <row r="114" spans="1:5">
      <c r="A114" s="55" t="s">
        <v>316</v>
      </c>
      <c r="B114" s="56"/>
      <c r="C114" s="57" t="s">
        <v>21</v>
      </c>
      <c r="D114" s="58"/>
      <c r="E114" s="58"/>
    </row>
    <row r="115" spans="1:5">
      <c r="A115" s="26" t="s">
        <v>3</v>
      </c>
      <c r="B115" s="22">
        <v>5</v>
      </c>
      <c r="C115" s="23" t="s">
        <v>6</v>
      </c>
      <c r="D115" s="24">
        <v>1836</v>
      </c>
      <c r="E115" s="25" t="s">
        <v>5</v>
      </c>
    </row>
    <row r="116" spans="1:5">
      <c r="A116" s="26" t="s">
        <v>2</v>
      </c>
      <c r="B116" s="25" t="s">
        <v>311</v>
      </c>
      <c r="C116" s="25"/>
      <c r="D116" s="25"/>
      <c r="E116" s="25"/>
    </row>
    <row r="117" spans="1:5">
      <c r="A117" s="26" t="s">
        <v>1</v>
      </c>
      <c r="B117" s="25" t="s">
        <v>312</v>
      </c>
      <c r="C117" s="25"/>
      <c r="D117" s="25"/>
      <c r="E117" s="25"/>
    </row>
    <row r="118" spans="1:5" ht="15" customHeight="1">
      <c r="A118" s="26" t="s">
        <v>4</v>
      </c>
      <c r="B118" s="39" t="s">
        <v>313</v>
      </c>
      <c r="C118" s="39"/>
      <c r="D118" s="39"/>
      <c r="E118" s="39"/>
    </row>
    <row r="119" spans="1:5">
      <c r="A119" s="15" t="s">
        <v>319</v>
      </c>
      <c r="B119" s="16" t="s">
        <v>223</v>
      </c>
      <c r="C119" s="17" t="s">
        <v>36</v>
      </c>
      <c r="D119" s="18" t="s">
        <v>0</v>
      </c>
      <c r="E119" s="19">
        <f>D121+D131+D126</f>
        <v>5202</v>
      </c>
    </row>
    <row r="120" spans="1:5">
      <c r="A120" s="55" t="s">
        <v>54</v>
      </c>
      <c r="B120" s="56"/>
      <c r="C120" s="57" t="s">
        <v>21</v>
      </c>
      <c r="D120" s="58"/>
      <c r="E120" s="58"/>
    </row>
    <row r="121" spans="1:5">
      <c r="A121" s="26" t="s">
        <v>3</v>
      </c>
      <c r="B121" s="22">
        <v>5</v>
      </c>
      <c r="C121" s="23" t="s">
        <v>6</v>
      </c>
      <c r="D121" s="24">
        <v>1836</v>
      </c>
      <c r="E121" s="25" t="s">
        <v>5</v>
      </c>
    </row>
    <row r="122" spans="1:5">
      <c r="A122" s="26" t="s">
        <v>2</v>
      </c>
      <c r="B122" s="25" t="s">
        <v>311</v>
      </c>
      <c r="C122" s="25"/>
      <c r="D122" s="25"/>
      <c r="E122" s="25"/>
    </row>
    <row r="123" spans="1:5">
      <c r="A123" s="26" t="s">
        <v>1</v>
      </c>
      <c r="B123" s="25" t="s">
        <v>317</v>
      </c>
      <c r="C123" s="25"/>
      <c r="D123" s="25"/>
      <c r="E123" s="25"/>
    </row>
    <row r="124" spans="1:5" ht="30.75" customHeight="1">
      <c r="A124" s="26" t="s">
        <v>4</v>
      </c>
      <c r="B124" s="39" t="s">
        <v>318</v>
      </c>
      <c r="C124" s="39"/>
      <c r="D124" s="39"/>
      <c r="E124" s="39"/>
    </row>
    <row r="125" spans="1:5">
      <c r="A125" s="55" t="s">
        <v>51</v>
      </c>
      <c r="B125" s="56"/>
      <c r="C125" s="57" t="s">
        <v>21</v>
      </c>
      <c r="D125" s="58"/>
      <c r="E125" s="58"/>
    </row>
    <row r="126" spans="1:5">
      <c r="A126" s="26" t="s">
        <v>3</v>
      </c>
      <c r="B126" s="22">
        <v>5</v>
      </c>
      <c r="C126" s="23" t="s">
        <v>6</v>
      </c>
      <c r="D126" s="24">
        <v>1836</v>
      </c>
      <c r="E126" s="25" t="s">
        <v>5</v>
      </c>
    </row>
    <row r="127" spans="1:5">
      <c r="A127" s="26" t="s">
        <v>2</v>
      </c>
      <c r="B127" s="25" t="s">
        <v>311</v>
      </c>
      <c r="C127" s="25"/>
      <c r="D127" s="25"/>
      <c r="E127" s="25"/>
    </row>
    <row r="128" spans="1:5">
      <c r="A128" s="26" t="s">
        <v>1</v>
      </c>
      <c r="B128" s="25" t="s">
        <v>317</v>
      </c>
      <c r="C128" s="25"/>
      <c r="D128" s="25"/>
      <c r="E128" s="25"/>
    </row>
    <row r="129" spans="1:5" ht="28.5" customHeight="1">
      <c r="A129" s="26" t="s">
        <v>4</v>
      </c>
      <c r="B129" s="39" t="s">
        <v>318</v>
      </c>
      <c r="C129" s="39"/>
      <c r="D129" s="39"/>
      <c r="E129" s="39"/>
    </row>
    <row r="130" spans="1:5">
      <c r="A130" s="55" t="s">
        <v>193</v>
      </c>
      <c r="B130" s="56"/>
      <c r="C130" s="57" t="s">
        <v>19</v>
      </c>
      <c r="D130" s="58"/>
      <c r="E130" s="58"/>
    </row>
    <row r="131" spans="1:5">
      <c r="A131" s="26" t="s">
        <v>3</v>
      </c>
      <c r="B131" s="22">
        <v>5</v>
      </c>
      <c r="C131" s="23" t="s">
        <v>6</v>
      </c>
      <c r="D131" s="24">
        <v>1530</v>
      </c>
      <c r="E131" s="25" t="s">
        <v>5</v>
      </c>
    </row>
    <row r="132" spans="1:5">
      <c r="A132" s="26" t="s">
        <v>2</v>
      </c>
      <c r="B132" s="25" t="s">
        <v>311</v>
      </c>
      <c r="C132" s="25"/>
      <c r="D132" s="25"/>
      <c r="E132" s="25"/>
    </row>
    <row r="133" spans="1:5">
      <c r="A133" s="26" t="s">
        <v>1</v>
      </c>
      <c r="B133" s="25" t="s">
        <v>317</v>
      </c>
      <c r="C133" s="25"/>
      <c r="D133" s="25"/>
      <c r="E133" s="25"/>
    </row>
    <row r="134" spans="1:5" ht="28.5" customHeight="1">
      <c r="A134" s="26" t="s">
        <v>4</v>
      </c>
      <c r="B134" s="39" t="s">
        <v>320</v>
      </c>
      <c r="C134" s="39"/>
      <c r="D134" s="39"/>
      <c r="E134" s="39"/>
    </row>
    <row r="135" spans="1:5">
      <c r="A135" s="15" t="s">
        <v>321</v>
      </c>
      <c r="B135" s="16" t="s">
        <v>46</v>
      </c>
      <c r="C135" s="17" t="s">
        <v>36</v>
      </c>
      <c r="D135" s="18" t="s">
        <v>0</v>
      </c>
      <c r="E135" s="19">
        <f>D147+D137+D142</f>
        <v>5202</v>
      </c>
    </row>
    <row r="136" spans="1:5">
      <c r="A136" s="55" t="s">
        <v>322</v>
      </c>
      <c r="B136" s="56"/>
      <c r="C136" s="57" t="s">
        <v>202</v>
      </c>
      <c r="D136" s="58"/>
      <c r="E136" s="58"/>
    </row>
    <row r="137" spans="1:5">
      <c r="A137" s="26" t="s">
        <v>3</v>
      </c>
      <c r="B137" s="22">
        <v>5</v>
      </c>
      <c r="C137" s="23" t="s">
        <v>6</v>
      </c>
      <c r="D137" s="24">
        <v>1836</v>
      </c>
      <c r="E137" s="25" t="s">
        <v>5</v>
      </c>
    </row>
    <row r="138" spans="1:5">
      <c r="A138" s="26" t="s">
        <v>2</v>
      </c>
      <c r="B138" s="25" t="s">
        <v>311</v>
      </c>
      <c r="C138" s="25"/>
      <c r="D138" s="25"/>
      <c r="E138" s="25"/>
    </row>
    <row r="139" spans="1:5">
      <c r="A139" s="26" t="s">
        <v>1</v>
      </c>
      <c r="B139" s="25" t="s">
        <v>323</v>
      </c>
      <c r="C139" s="25"/>
      <c r="D139" s="25"/>
      <c r="E139" s="25"/>
    </row>
    <row r="140" spans="1:5" ht="30" customHeight="1">
      <c r="A140" s="26" t="s">
        <v>4</v>
      </c>
      <c r="B140" s="39" t="s">
        <v>324</v>
      </c>
      <c r="C140" s="39"/>
      <c r="D140" s="39"/>
      <c r="E140" s="39"/>
    </row>
    <row r="141" spans="1:5">
      <c r="A141" s="55" t="s">
        <v>325</v>
      </c>
      <c r="B141" s="56"/>
      <c r="C141" s="57" t="s">
        <v>21</v>
      </c>
      <c r="D141" s="58"/>
      <c r="E141" s="58"/>
    </row>
    <row r="142" spans="1:5">
      <c r="A142" s="26" t="s">
        <v>3</v>
      </c>
      <c r="B142" s="22">
        <v>5</v>
      </c>
      <c r="C142" s="23" t="s">
        <v>6</v>
      </c>
      <c r="D142" s="24">
        <v>1836</v>
      </c>
      <c r="E142" s="25" t="s">
        <v>5</v>
      </c>
    </row>
    <row r="143" spans="1:5">
      <c r="A143" s="26" t="s">
        <v>2</v>
      </c>
      <c r="B143" s="25" t="s">
        <v>311</v>
      </c>
      <c r="C143" s="25"/>
      <c r="D143" s="25"/>
      <c r="E143" s="25"/>
    </row>
    <row r="144" spans="1:5">
      <c r="A144" s="26" t="s">
        <v>1</v>
      </c>
      <c r="B144" s="25" t="s">
        <v>323</v>
      </c>
      <c r="C144" s="25"/>
      <c r="D144" s="25"/>
      <c r="E144" s="25"/>
    </row>
    <row r="145" spans="1:5" ht="31.5" customHeight="1">
      <c r="A145" s="26" t="s">
        <v>4</v>
      </c>
      <c r="B145" s="39" t="s">
        <v>324</v>
      </c>
      <c r="C145" s="39"/>
      <c r="D145" s="39"/>
      <c r="E145" s="39"/>
    </row>
    <row r="146" spans="1:5">
      <c r="A146" s="55" t="s">
        <v>144</v>
      </c>
      <c r="B146" s="56"/>
      <c r="C146" s="57" t="s">
        <v>19</v>
      </c>
      <c r="D146" s="58"/>
      <c r="E146" s="58"/>
    </row>
    <row r="147" spans="1:5">
      <c r="A147" s="26" t="s">
        <v>3</v>
      </c>
      <c r="B147" s="22">
        <v>5</v>
      </c>
      <c r="C147" s="23" t="s">
        <v>6</v>
      </c>
      <c r="D147" s="24">
        <v>1530</v>
      </c>
      <c r="E147" s="25" t="s">
        <v>5</v>
      </c>
    </row>
    <row r="148" spans="1:5">
      <c r="A148" s="26" t="s">
        <v>2</v>
      </c>
      <c r="B148" s="25" t="s">
        <v>311</v>
      </c>
      <c r="C148" s="25"/>
      <c r="D148" s="25"/>
      <c r="E148" s="25"/>
    </row>
    <row r="149" spans="1:5">
      <c r="A149" s="26" t="s">
        <v>1</v>
      </c>
      <c r="B149" s="25" t="s">
        <v>323</v>
      </c>
      <c r="C149" s="25"/>
      <c r="D149" s="25"/>
      <c r="E149" s="25"/>
    </row>
    <row r="150" spans="1:5" ht="27" customHeight="1">
      <c r="A150" s="26" t="s">
        <v>4</v>
      </c>
      <c r="B150" s="39" t="s">
        <v>324</v>
      </c>
      <c r="C150" s="39"/>
      <c r="D150" s="39"/>
      <c r="E150" s="39"/>
    </row>
    <row r="151" spans="1:5">
      <c r="A151" s="15" t="s">
        <v>326</v>
      </c>
      <c r="B151" s="16" t="s">
        <v>119</v>
      </c>
      <c r="C151" s="17" t="s">
        <v>8</v>
      </c>
      <c r="D151" s="18" t="s">
        <v>0</v>
      </c>
      <c r="E151" s="19">
        <f>D158+D153</f>
        <v>336.6</v>
      </c>
    </row>
    <row r="152" spans="1:5">
      <c r="A152" s="55" t="s">
        <v>110</v>
      </c>
      <c r="B152" s="56"/>
      <c r="C152" s="57" t="s">
        <v>21</v>
      </c>
      <c r="D152" s="58"/>
      <c r="E152" s="58"/>
    </row>
    <row r="153" spans="1:5">
      <c r="A153" s="26" t="s">
        <v>3</v>
      </c>
      <c r="B153" s="22">
        <v>0.5</v>
      </c>
      <c r="C153" s="23" t="s">
        <v>6</v>
      </c>
      <c r="D153" s="24">
        <v>183.6</v>
      </c>
      <c r="E153" s="25" t="s">
        <v>5</v>
      </c>
    </row>
    <row r="154" spans="1:5">
      <c r="A154" s="26" t="s">
        <v>2</v>
      </c>
      <c r="B154" s="25" t="s">
        <v>327</v>
      </c>
      <c r="C154" s="25"/>
      <c r="D154" s="25"/>
      <c r="E154" s="25"/>
    </row>
    <row r="155" spans="1:5">
      <c r="A155" s="26" t="s">
        <v>1</v>
      </c>
      <c r="B155" s="25" t="s">
        <v>328</v>
      </c>
      <c r="C155" s="25"/>
      <c r="D155" s="25"/>
      <c r="E155" s="25"/>
    </row>
    <row r="156" spans="1:5" ht="27" customHeight="1">
      <c r="A156" s="26" t="s">
        <v>4</v>
      </c>
      <c r="B156" s="39" t="s">
        <v>329</v>
      </c>
      <c r="C156" s="39"/>
      <c r="D156" s="39"/>
      <c r="E156" s="39"/>
    </row>
    <row r="157" spans="1:5">
      <c r="A157" s="55" t="s">
        <v>234</v>
      </c>
      <c r="B157" s="56"/>
      <c r="C157" s="57" t="s">
        <v>153</v>
      </c>
      <c r="D157" s="58"/>
      <c r="E157" s="58"/>
    </row>
    <row r="158" spans="1:5">
      <c r="A158" s="26" t="s">
        <v>3</v>
      </c>
      <c r="B158" s="22">
        <v>0.5</v>
      </c>
      <c r="C158" s="23" t="s">
        <v>6</v>
      </c>
      <c r="D158" s="24">
        <v>153</v>
      </c>
      <c r="E158" s="25" t="s">
        <v>5</v>
      </c>
    </row>
    <row r="159" spans="1:5">
      <c r="A159" s="26" t="s">
        <v>2</v>
      </c>
      <c r="B159" s="25" t="s">
        <v>327</v>
      </c>
      <c r="C159" s="25"/>
      <c r="D159" s="25"/>
      <c r="E159" s="25"/>
    </row>
    <row r="160" spans="1:5">
      <c r="A160" s="26" t="s">
        <v>1</v>
      </c>
      <c r="B160" s="25" t="s">
        <v>328</v>
      </c>
      <c r="C160" s="25"/>
      <c r="D160" s="25"/>
      <c r="E160" s="25"/>
    </row>
    <row r="161" spans="1:5" ht="42" customHeight="1">
      <c r="A161" s="26" t="s">
        <v>4</v>
      </c>
      <c r="B161" s="39" t="s">
        <v>330</v>
      </c>
      <c r="C161" s="39"/>
      <c r="D161" s="39"/>
      <c r="E161" s="39"/>
    </row>
    <row r="162" spans="1:5">
      <c r="A162" s="15" t="s">
        <v>331</v>
      </c>
      <c r="B162" s="16" t="s">
        <v>37</v>
      </c>
      <c r="C162" s="17" t="s">
        <v>36</v>
      </c>
      <c r="D162" s="18" t="s">
        <v>0</v>
      </c>
      <c r="E162" s="19">
        <f>D164+D174+D169</f>
        <v>3121.2</v>
      </c>
    </row>
    <row r="163" spans="1:5">
      <c r="A163" s="55" t="s">
        <v>34</v>
      </c>
      <c r="B163" s="56"/>
      <c r="C163" s="57" t="s">
        <v>21</v>
      </c>
      <c r="D163" s="58"/>
      <c r="E163" s="58"/>
    </row>
    <row r="164" spans="1:5">
      <c r="A164" s="26" t="s">
        <v>3</v>
      </c>
      <c r="B164" s="22">
        <v>3</v>
      </c>
      <c r="C164" s="23" t="s">
        <v>6</v>
      </c>
      <c r="D164" s="24">
        <v>1101.5999999999999</v>
      </c>
      <c r="E164" s="25" t="s">
        <v>5</v>
      </c>
    </row>
    <row r="165" spans="1:5">
      <c r="A165" s="26" t="s">
        <v>2</v>
      </c>
      <c r="B165" s="25" t="s">
        <v>332</v>
      </c>
      <c r="C165" s="25"/>
      <c r="D165" s="25"/>
      <c r="E165" s="25"/>
    </row>
    <row r="166" spans="1:5">
      <c r="A166" s="26" t="s">
        <v>1</v>
      </c>
      <c r="B166" s="25" t="s">
        <v>333</v>
      </c>
      <c r="C166" s="25"/>
      <c r="D166" s="25"/>
      <c r="E166" s="25"/>
    </row>
    <row r="167" spans="1:5" ht="65.25" customHeight="1">
      <c r="A167" s="26" t="s">
        <v>4</v>
      </c>
      <c r="B167" s="39" t="s">
        <v>334</v>
      </c>
      <c r="C167" s="39"/>
      <c r="D167" s="39"/>
      <c r="E167" s="39"/>
    </row>
    <row r="168" spans="1:5">
      <c r="A168" s="55" t="s">
        <v>335</v>
      </c>
      <c r="B168" s="56"/>
      <c r="C168" s="57" t="s">
        <v>21</v>
      </c>
      <c r="D168" s="58"/>
      <c r="E168" s="58"/>
    </row>
    <row r="169" spans="1:5">
      <c r="A169" s="26" t="s">
        <v>3</v>
      </c>
      <c r="B169" s="22">
        <v>3</v>
      </c>
      <c r="C169" s="23" t="s">
        <v>6</v>
      </c>
      <c r="D169" s="24">
        <v>1101.5999999999999</v>
      </c>
      <c r="E169" s="25" t="s">
        <v>5</v>
      </c>
    </row>
    <row r="170" spans="1:5">
      <c r="A170" s="26" t="s">
        <v>2</v>
      </c>
      <c r="B170" s="25" t="s">
        <v>332</v>
      </c>
      <c r="C170" s="25"/>
      <c r="D170" s="25"/>
      <c r="E170" s="25"/>
    </row>
    <row r="171" spans="1:5">
      <c r="A171" s="26" t="s">
        <v>1</v>
      </c>
      <c r="B171" s="25" t="s">
        <v>333</v>
      </c>
      <c r="C171" s="25"/>
      <c r="D171" s="25"/>
      <c r="E171" s="25"/>
    </row>
    <row r="172" spans="1:5" ht="65.25" customHeight="1">
      <c r="A172" s="26" t="s">
        <v>4</v>
      </c>
      <c r="B172" s="39" t="s">
        <v>334</v>
      </c>
      <c r="C172" s="39"/>
      <c r="D172" s="39"/>
      <c r="E172" s="39"/>
    </row>
    <row r="173" spans="1:5">
      <c r="A173" s="55" t="s">
        <v>29</v>
      </c>
      <c r="B173" s="56"/>
      <c r="C173" s="57" t="s">
        <v>202</v>
      </c>
      <c r="D173" s="58"/>
      <c r="E173" s="58"/>
    </row>
    <row r="174" spans="1:5">
      <c r="A174" s="26" t="s">
        <v>3</v>
      </c>
      <c r="B174" s="22">
        <v>3</v>
      </c>
      <c r="C174" s="23" t="s">
        <v>6</v>
      </c>
      <c r="D174" s="24">
        <v>918</v>
      </c>
      <c r="E174" s="25" t="s">
        <v>5</v>
      </c>
    </row>
    <row r="175" spans="1:5">
      <c r="A175" s="26" t="s">
        <v>2</v>
      </c>
      <c r="B175" s="25" t="s">
        <v>332</v>
      </c>
      <c r="C175" s="25"/>
      <c r="D175" s="25"/>
      <c r="E175" s="25"/>
    </row>
    <row r="176" spans="1:5">
      <c r="A176" s="26" t="s">
        <v>1</v>
      </c>
      <c r="B176" s="25" t="s">
        <v>333</v>
      </c>
      <c r="C176" s="25"/>
      <c r="D176" s="25"/>
      <c r="E176" s="25"/>
    </row>
    <row r="177" spans="1:5" ht="66.75" customHeight="1">
      <c r="A177" s="26" t="s">
        <v>4</v>
      </c>
      <c r="B177" s="39" t="s">
        <v>336</v>
      </c>
      <c r="C177" s="39"/>
      <c r="D177" s="39"/>
      <c r="E177" s="39"/>
    </row>
    <row r="178" spans="1:5">
      <c r="A178" s="15" t="s">
        <v>337</v>
      </c>
      <c r="B178" s="16" t="s">
        <v>338</v>
      </c>
      <c r="C178" s="17" t="s">
        <v>8</v>
      </c>
      <c r="D178" s="18" t="s">
        <v>0</v>
      </c>
      <c r="E178" s="19">
        <f>D180+D185</f>
        <v>2937.6</v>
      </c>
    </row>
    <row r="179" spans="1:5">
      <c r="A179" s="55" t="s">
        <v>93</v>
      </c>
      <c r="B179" s="56"/>
      <c r="C179" s="57" t="s">
        <v>21</v>
      </c>
      <c r="D179" s="58"/>
      <c r="E179" s="58"/>
    </row>
    <row r="180" spans="1:5">
      <c r="A180" s="26" t="s">
        <v>3</v>
      </c>
      <c r="B180" s="22">
        <v>4</v>
      </c>
      <c r="C180" s="23" t="s">
        <v>6</v>
      </c>
      <c r="D180" s="24">
        <v>1468.8</v>
      </c>
      <c r="E180" s="25" t="s">
        <v>5</v>
      </c>
    </row>
    <row r="181" spans="1:5">
      <c r="A181" s="26" t="s">
        <v>2</v>
      </c>
      <c r="B181" s="25" t="s">
        <v>339</v>
      </c>
      <c r="C181" s="25"/>
      <c r="D181" s="25"/>
      <c r="E181" s="25"/>
    </row>
    <row r="182" spans="1:5">
      <c r="A182" s="26" t="s">
        <v>1</v>
      </c>
      <c r="B182" s="25" t="s">
        <v>340</v>
      </c>
      <c r="C182" s="25"/>
      <c r="D182" s="25"/>
      <c r="E182" s="25"/>
    </row>
    <row r="183" spans="1:5" ht="29.25" customHeight="1">
      <c r="A183" s="26" t="s">
        <v>4</v>
      </c>
      <c r="B183" s="39" t="s">
        <v>341</v>
      </c>
      <c r="C183" s="39"/>
      <c r="D183" s="39"/>
      <c r="E183" s="39"/>
    </row>
    <row r="184" spans="1:5">
      <c r="A184" s="55" t="s">
        <v>342</v>
      </c>
      <c r="B184" s="56"/>
      <c r="C184" s="57" t="s">
        <v>21</v>
      </c>
      <c r="D184" s="58"/>
      <c r="E184" s="58"/>
    </row>
    <row r="185" spans="1:5">
      <c r="A185" s="26" t="s">
        <v>3</v>
      </c>
      <c r="B185" s="22">
        <v>4</v>
      </c>
      <c r="C185" s="23" t="s">
        <v>6</v>
      </c>
      <c r="D185" s="24">
        <v>1468.8</v>
      </c>
      <c r="E185" s="25" t="s">
        <v>5</v>
      </c>
    </row>
    <row r="186" spans="1:5">
      <c r="A186" s="26" t="s">
        <v>2</v>
      </c>
      <c r="B186" s="25" t="s">
        <v>339</v>
      </c>
      <c r="C186" s="25"/>
      <c r="D186" s="25"/>
      <c r="E186" s="25"/>
    </row>
    <row r="187" spans="1:5">
      <c r="A187" s="26" t="s">
        <v>1</v>
      </c>
      <c r="B187" s="25" t="s">
        <v>340</v>
      </c>
      <c r="C187" s="25"/>
      <c r="D187" s="25"/>
      <c r="E187" s="25"/>
    </row>
    <row r="188" spans="1:5" ht="54" customHeight="1">
      <c r="A188" s="26" t="s">
        <v>4</v>
      </c>
      <c r="B188" s="39" t="s">
        <v>341</v>
      </c>
      <c r="C188" s="39"/>
      <c r="D188" s="39"/>
      <c r="E188" s="39"/>
    </row>
    <row r="189" spans="1:5">
      <c r="A189" s="15" t="s">
        <v>343</v>
      </c>
      <c r="B189" s="16" t="s">
        <v>109</v>
      </c>
      <c r="C189" s="17" t="s">
        <v>9</v>
      </c>
      <c r="D189" s="18" t="s">
        <v>0</v>
      </c>
      <c r="E189" s="19">
        <f>D191</f>
        <v>964</v>
      </c>
    </row>
    <row r="190" spans="1:5">
      <c r="A190" s="55" t="s">
        <v>344</v>
      </c>
      <c r="B190" s="56"/>
      <c r="C190" s="57" t="s">
        <v>345</v>
      </c>
      <c r="D190" s="58"/>
      <c r="E190" s="58"/>
    </row>
    <row r="191" spans="1:5">
      <c r="A191" s="26" t="s">
        <v>3</v>
      </c>
      <c r="B191" s="22">
        <v>2</v>
      </c>
      <c r="C191" s="23" t="s">
        <v>6</v>
      </c>
      <c r="D191" s="24">
        <v>964</v>
      </c>
      <c r="E191" s="25" t="s">
        <v>7</v>
      </c>
    </row>
    <row r="192" spans="1:5">
      <c r="A192" s="26" t="s">
        <v>2</v>
      </c>
      <c r="B192" s="25" t="s">
        <v>346</v>
      </c>
      <c r="C192" s="25"/>
      <c r="D192" s="25"/>
      <c r="E192" s="25"/>
    </row>
    <row r="193" spans="1:5">
      <c r="A193" s="26" t="s">
        <v>1</v>
      </c>
      <c r="B193" s="25" t="s">
        <v>166</v>
      </c>
      <c r="C193" s="25"/>
      <c r="D193" s="25"/>
      <c r="E193" s="25"/>
    </row>
    <row r="194" spans="1:5" ht="27.75" customHeight="1">
      <c r="A194" s="26" t="s">
        <v>4</v>
      </c>
      <c r="B194" s="39" t="s">
        <v>347</v>
      </c>
      <c r="C194" s="39"/>
      <c r="D194" s="39"/>
      <c r="E194" s="39"/>
    </row>
    <row r="195" spans="1:5" ht="15" customHeight="1">
      <c r="A195" s="46" t="s">
        <v>10</v>
      </c>
      <c r="B195" s="47"/>
      <c r="C195" s="41" t="s">
        <v>11</v>
      </c>
      <c r="D195" s="41"/>
      <c r="E195" s="8">
        <v>149</v>
      </c>
    </row>
    <row r="196" spans="1:5" ht="15" customHeight="1">
      <c r="A196" s="48"/>
      <c r="B196" s="49"/>
      <c r="C196" s="41" t="s">
        <v>12</v>
      </c>
      <c r="D196" s="41"/>
      <c r="E196" s="9">
        <v>32</v>
      </c>
    </row>
    <row r="197" spans="1:5" s="2" customFormat="1" ht="15" customHeight="1">
      <c r="A197" s="48"/>
      <c r="B197" s="49"/>
      <c r="C197" s="41" t="s">
        <v>13</v>
      </c>
      <c r="D197" s="41"/>
      <c r="E197" s="9">
        <v>13</v>
      </c>
    </row>
    <row r="198" spans="1:5" s="2" customFormat="1" ht="15" customHeight="1">
      <c r="A198" s="50"/>
      <c r="B198" s="51"/>
      <c r="C198" s="40" t="s">
        <v>20</v>
      </c>
      <c r="D198" s="41"/>
      <c r="E198" s="10">
        <v>56105.8</v>
      </c>
    </row>
    <row r="199" spans="1:5" s="2" customFormat="1">
      <c r="A199" s="42" t="s">
        <v>14</v>
      </c>
      <c r="B199" s="43"/>
      <c r="C199" s="30" t="s">
        <v>15</v>
      </c>
      <c r="D199" s="30" t="s">
        <v>16</v>
      </c>
      <c r="E199" s="11" t="s">
        <v>17</v>
      </c>
    </row>
    <row r="200" spans="1:5" s="2" customFormat="1">
      <c r="A200" s="44" t="s">
        <v>303</v>
      </c>
      <c r="B200" s="45"/>
      <c r="C200" s="4" t="s">
        <v>304</v>
      </c>
      <c r="D200" s="5">
        <v>9</v>
      </c>
      <c r="E200" s="12">
        <v>3304.8</v>
      </c>
    </row>
    <row r="201" spans="1:5" s="2" customFormat="1">
      <c r="A201" s="44" t="s">
        <v>292</v>
      </c>
      <c r="B201" s="45"/>
      <c r="C201" s="4" t="s">
        <v>21</v>
      </c>
      <c r="D201" s="5">
        <v>2.5</v>
      </c>
      <c r="E201" s="12">
        <v>1460</v>
      </c>
    </row>
    <row r="202" spans="1:5" s="2" customFormat="1">
      <c r="A202" s="44" t="s">
        <v>151</v>
      </c>
      <c r="B202" s="45"/>
      <c r="C202" s="7" t="s">
        <v>21</v>
      </c>
      <c r="D202" s="5">
        <v>5</v>
      </c>
      <c r="E202" s="12">
        <v>1836</v>
      </c>
    </row>
    <row r="203" spans="1:5" s="2" customFormat="1">
      <c r="A203" s="44" t="s">
        <v>105</v>
      </c>
      <c r="B203" s="45"/>
      <c r="C203" s="4" t="s">
        <v>153</v>
      </c>
      <c r="D203" s="5">
        <v>5</v>
      </c>
      <c r="E203" s="12">
        <v>1836</v>
      </c>
    </row>
    <row r="204" spans="1:5" s="2" customFormat="1">
      <c r="A204" s="44" t="s">
        <v>34</v>
      </c>
      <c r="B204" s="45"/>
      <c r="C204" s="4" t="s">
        <v>21</v>
      </c>
      <c r="D204" s="5">
        <v>3</v>
      </c>
      <c r="E204" s="12">
        <v>1101.5999999999999</v>
      </c>
    </row>
    <row r="205" spans="1:5" s="2" customFormat="1">
      <c r="A205" s="44" t="s">
        <v>316</v>
      </c>
      <c r="B205" s="45"/>
      <c r="C205" s="4" t="s">
        <v>21</v>
      </c>
      <c r="D205" s="5">
        <v>5</v>
      </c>
      <c r="E205" s="12">
        <v>1836</v>
      </c>
    </row>
    <row r="206" spans="1:5" s="2" customFormat="1">
      <c r="A206" s="44" t="s">
        <v>348</v>
      </c>
      <c r="B206" s="45"/>
      <c r="C206" s="4" t="s">
        <v>21</v>
      </c>
      <c r="D206" s="5">
        <v>4</v>
      </c>
      <c r="E206" s="12">
        <v>1468.8</v>
      </c>
    </row>
    <row r="207" spans="1:5" s="2" customFormat="1">
      <c r="A207" s="44" t="s">
        <v>314</v>
      </c>
      <c r="B207" s="45"/>
      <c r="C207" s="4" t="s">
        <v>21</v>
      </c>
      <c r="D207" s="5">
        <v>5</v>
      </c>
      <c r="E207" s="12">
        <v>1836</v>
      </c>
    </row>
    <row r="208" spans="1:5" s="2" customFormat="1">
      <c r="A208" s="44" t="s">
        <v>110</v>
      </c>
      <c r="B208" s="45"/>
      <c r="C208" s="4" t="s">
        <v>21</v>
      </c>
      <c r="D208" s="5">
        <v>0.5</v>
      </c>
      <c r="E208" s="12">
        <v>183.6</v>
      </c>
    </row>
    <row r="209" spans="1:5" s="2" customFormat="1">
      <c r="A209" s="44" t="s">
        <v>325</v>
      </c>
      <c r="B209" s="45"/>
      <c r="C209" s="4" t="s">
        <v>21</v>
      </c>
      <c r="D209" s="5">
        <v>5</v>
      </c>
      <c r="E209" s="12">
        <v>1836</v>
      </c>
    </row>
    <row r="210" spans="1:5" s="2" customFormat="1">
      <c r="A210" s="44" t="s">
        <v>281</v>
      </c>
      <c r="B210" s="45"/>
      <c r="C210" s="4" t="s">
        <v>21</v>
      </c>
      <c r="D210" s="5">
        <v>5</v>
      </c>
      <c r="E210" s="12">
        <v>1836</v>
      </c>
    </row>
    <row r="211" spans="1:5" s="2" customFormat="1">
      <c r="A211" s="44" t="s">
        <v>144</v>
      </c>
      <c r="B211" s="45"/>
      <c r="C211" s="4" t="s">
        <v>19</v>
      </c>
      <c r="D211" s="5">
        <v>5</v>
      </c>
      <c r="E211" s="12">
        <v>1530</v>
      </c>
    </row>
    <row r="212" spans="1:5" s="2" customFormat="1">
      <c r="A212" s="44" t="s">
        <v>284</v>
      </c>
      <c r="B212" s="45"/>
      <c r="C212" s="4" t="s">
        <v>21</v>
      </c>
      <c r="D212" s="5">
        <v>5</v>
      </c>
      <c r="E212" s="12">
        <v>1836</v>
      </c>
    </row>
    <row r="213" spans="1:5" s="2" customFormat="1">
      <c r="A213" s="44" t="s">
        <v>147</v>
      </c>
      <c r="B213" s="45"/>
      <c r="C213" s="4" t="s">
        <v>21</v>
      </c>
      <c r="D213" s="5">
        <v>5</v>
      </c>
      <c r="E213" s="12">
        <v>1836</v>
      </c>
    </row>
    <row r="214" spans="1:5" s="2" customFormat="1">
      <c r="A214" s="44" t="s">
        <v>296</v>
      </c>
      <c r="B214" s="45"/>
      <c r="C214" s="4" t="s">
        <v>21</v>
      </c>
      <c r="D214" s="5">
        <v>2.5</v>
      </c>
      <c r="E214" s="12">
        <v>1460</v>
      </c>
    </row>
    <row r="215" spans="1:5" s="2" customFormat="1">
      <c r="A215" s="44" t="s">
        <v>142</v>
      </c>
      <c r="B215" s="45"/>
      <c r="C215" s="4" t="s">
        <v>21</v>
      </c>
      <c r="D215" s="5">
        <v>5</v>
      </c>
      <c r="E215" s="12">
        <v>1836</v>
      </c>
    </row>
    <row r="216" spans="1:5" s="2" customFormat="1">
      <c r="A216" s="44" t="s">
        <v>344</v>
      </c>
      <c r="B216" s="45"/>
      <c r="C216" s="4" t="s">
        <v>345</v>
      </c>
      <c r="D216" s="5">
        <v>2</v>
      </c>
      <c r="E216" s="12">
        <v>964</v>
      </c>
    </row>
    <row r="217" spans="1:5" s="2" customFormat="1">
      <c r="A217" s="44" t="s">
        <v>193</v>
      </c>
      <c r="B217" s="45"/>
      <c r="C217" s="4" t="s">
        <v>19</v>
      </c>
      <c r="D217" s="5">
        <v>5</v>
      </c>
      <c r="E217" s="12">
        <v>1530</v>
      </c>
    </row>
    <row r="218" spans="1:5" s="2" customFormat="1">
      <c r="A218" s="44" t="s">
        <v>42</v>
      </c>
      <c r="B218" s="45"/>
      <c r="C218" s="4" t="s">
        <v>19</v>
      </c>
      <c r="D218" s="5">
        <v>5</v>
      </c>
      <c r="E218" s="12">
        <v>1530</v>
      </c>
    </row>
    <row r="219" spans="1:5" s="2" customFormat="1">
      <c r="A219" s="44" t="s">
        <v>54</v>
      </c>
      <c r="B219" s="45"/>
      <c r="C219" s="4" t="s">
        <v>21</v>
      </c>
      <c r="D219" s="5">
        <v>5</v>
      </c>
      <c r="E219" s="12">
        <v>1836</v>
      </c>
    </row>
    <row r="220" spans="1:5" s="2" customFormat="1">
      <c r="A220" s="44" t="s">
        <v>342</v>
      </c>
      <c r="B220" s="45"/>
      <c r="C220" s="4" t="s">
        <v>21</v>
      </c>
      <c r="D220" s="5">
        <v>4</v>
      </c>
      <c r="E220" s="12">
        <v>1468.8</v>
      </c>
    </row>
    <row r="221" spans="1:5" s="2" customFormat="1">
      <c r="A221" s="44" t="s">
        <v>164</v>
      </c>
      <c r="B221" s="45"/>
      <c r="C221" s="4" t="s">
        <v>21</v>
      </c>
      <c r="D221" s="5">
        <v>3.5</v>
      </c>
      <c r="E221" s="12">
        <v>2044</v>
      </c>
    </row>
    <row r="222" spans="1:5" s="2" customFormat="1">
      <c r="A222" s="44" t="s">
        <v>300</v>
      </c>
      <c r="B222" s="45"/>
      <c r="C222" s="4" t="s">
        <v>21</v>
      </c>
      <c r="D222" s="5">
        <v>9</v>
      </c>
      <c r="E222" s="12">
        <v>3304.8</v>
      </c>
    </row>
    <row r="223" spans="1:5" s="2" customFormat="1">
      <c r="A223" s="44" t="s">
        <v>51</v>
      </c>
      <c r="B223" s="45"/>
      <c r="C223" s="4" t="s">
        <v>21</v>
      </c>
      <c r="D223" s="5">
        <v>5</v>
      </c>
      <c r="E223" s="12">
        <v>1836</v>
      </c>
    </row>
    <row r="224" spans="1:5" s="2" customFormat="1">
      <c r="A224" s="44" t="s">
        <v>322</v>
      </c>
      <c r="B224" s="45"/>
      <c r="C224" s="4" t="s">
        <v>202</v>
      </c>
      <c r="D224" s="5">
        <v>5</v>
      </c>
      <c r="E224" s="12">
        <v>1836</v>
      </c>
    </row>
    <row r="225" spans="1:5" s="2" customFormat="1">
      <c r="A225" s="44" t="s">
        <v>234</v>
      </c>
      <c r="B225" s="45"/>
      <c r="C225" s="4" t="s">
        <v>153</v>
      </c>
      <c r="D225" s="5">
        <v>5.5</v>
      </c>
      <c r="E225" s="12">
        <v>1683</v>
      </c>
    </row>
    <row r="226" spans="1:5" s="2" customFormat="1">
      <c r="A226" s="44" t="s">
        <v>315</v>
      </c>
      <c r="B226" s="45"/>
      <c r="C226" s="4" t="s">
        <v>21</v>
      </c>
      <c r="D226" s="5">
        <v>5</v>
      </c>
      <c r="E226" s="12">
        <v>1836</v>
      </c>
    </row>
    <row r="227" spans="1:5" s="2" customFormat="1">
      <c r="A227" s="44" t="s">
        <v>29</v>
      </c>
      <c r="B227" s="45"/>
      <c r="C227" s="4" t="s">
        <v>202</v>
      </c>
      <c r="D227" s="5">
        <v>3</v>
      </c>
      <c r="E227" s="12">
        <v>918</v>
      </c>
    </row>
    <row r="228" spans="1:5" s="2" customFormat="1">
      <c r="A228" s="44" t="s">
        <v>290</v>
      </c>
      <c r="B228" s="45"/>
      <c r="C228" s="4" t="s">
        <v>21</v>
      </c>
      <c r="D228" s="5">
        <v>3.5</v>
      </c>
      <c r="E228" s="12">
        <v>2044</v>
      </c>
    </row>
    <row r="229" spans="1:5" s="2" customFormat="1">
      <c r="A229" s="44" t="s">
        <v>335</v>
      </c>
      <c r="B229" s="45"/>
      <c r="C229" s="4" t="s">
        <v>21</v>
      </c>
      <c r="D229" s="5">
        <v>3</v>
      </c>
      <c r="E229" s="12">
        <v>1101.5999999999999</v>
      </c>
    </row>
    <row r="230" spans="1:5" s="2" customFormat="1">
      <c r="A230" s="44" t="s">
        <v>305</v>
      </c>
      <c r="B230" s="45"/>
      <c r="C230" s="4" t="s">
        <v>21</v>
      </c>
      <c r="D230" s="5">
        <v>9</v>
      </c>
      <c r="E230" s="12">
        <v>3304.8</v>
      </c>
    </row>
    <row r="231" spans="1:5" s="2" customFormat="1">
      <c r="A231" s="44" t="s">
        <v>44</v>
      </c>
      <c r="B231" s="45"/>
      <c r="C231" s="4" t="s">
        <v>21</v>
      </c>
      <c r="D231" s="5">
        <v>5</v>
      </c>
      <c r="E231" s="12">
        <v>1836</v>
      </c>
    </row>
    <row r="232" spans="1:5" s="2" customFormat="1">
      <c r="A232" s="33" t="s">
        <v>89</v>
      </c>
      <c r="B232" s="34"/>
      <c r="C232" s="34"/>
      <c r="D232" s="3">
        <f>SUM(D200:D231)</f>
        <v>149</v>
      </c>
      <c r="E232" s="13">
        <f>SUM(E200:E231)</f>
        <v>56105.80000000001</v>
      </c>
    </row>
    <row r="233" spans="1:5" s="2" customFormat="1">
      <c r="A233" s="32" t="s">
        <v>279</v>
      </c>
      <c r="B233" s="32"/>
      <c r="C233" s="32"/>
      <c r="D233" s="32"/>
      <c r="E233" s="32"/>
    </row>
    <row r="234" spans="1:5">
      <c r="E234" s="6">
        <f>E232-E198</f>
        <v>0</v>
      </c>
    </row>
  </sheetData>
  <mergeCells count="149">
    <mergeCell ref="A229:B229"/>
    <mergeCell ref="A230:B230"/>
    <mergeCell ref="A141:B141"/>
    <mergeCell ref="C141:E141"/>
    <mergeCell ref="B145:E145"/>
    <mergeCell ref="A152:B152"/>
    <mergeCell ref="C152:E152"/>
    <mergeCell ref="B156:E156"/>
    <mergeCell ref="C94:E94"/>
    <mergeCell ref="B98:E98"/>
    <mergeCell ref="A99:B99"/>
    <mergeCell ref="C99:E99"/>
    <mergeCell ref="B103:E103"/>
    <mergeCell ref="A125:B125"/>
    <mergeCell ref="C125:E125"/>
    <mergeCell ref="C13:E13"/>
    <mergeCell ref="B17:E17"/>
    <mergeCell ref="A52:B52"/>
    <mergeCell ref="C52:E52"/>
    <mergeCell ref="B56:E56"/>
    <mergeCell ref="A73:B73"/>
    <mergeCell ref="C73:E73"/>
    <mergeCell ref="A223:B223"/>
    <mergeCell ref="A224:B224"/>
    <mergeCell ref="A231:B231"/>
    <mergeCell ref="A232:C232"/>
    <mergeCell ref="A233:E233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5:B198"/>
    <mergeCell ref="C195:D195"/>
    <mergeCell ref="C196:D196"/>
    <mergeCell ref="C197:D197"/>
    <mergeCell ref="C198:D198"/>
    <mergeCell ref="B194:E194"/>
    <mergeCell ref="B188:E188"/>
    <mergeCell ref="A190:B190"/>
    <mergeCell ref="C190:E190"/>
    <mergeCell ref="A179:B179"/>
    <mergeCell ref="C179:E179"/>
    <mergeCell ref="B183:E183"/>
    <mergeCell ref="A184:B184"/>
    <mergeCell ref="C184:E184"/>
    <mergeCell ref="B167:E167"/>
    <mergeCell ref="A173:B173"/>
    <mergeCell ref="C173:E173"/>
    <mergeCell ref="B177:E177"/>
    <mergeCell ref="A168:B168"/>
    <mergeCell ref="C168:E168"/>
    <mergeCell ref="B172:E172"/>
    <mergeCell ref="B150:E150"/>
    <mergeCell ref="A157:B157"/>
    <mergeCell ref="C157:E157"/>
    <mergeCell ref="B161:E161"/>
    <mergeCell ref="A163:B163"/>
    <mergeCell ref="C163:E163"/>
    <mergeCell ref="B124:E124"/>
    <mergeCell ref="A130:B130"/>
    <mergeCell ref="C130:E130"/>
    <mergeCell ref="B134:E134"/>
    <mergeCell ref="A146:B146"/>
    <mergeCell ref="C146:E146"/>
    <mergeCell ref="B129:E129"/>
    <mergeCell ref="A136:B136"/>
    <mergeCell ref="C136:E136"/>
    <mergeCell ref="B140:E140"/>
    <mergeCell ref="B113:E113"/>
    <mergeCell ref="A114:B114"/>
    <mergeCell ref="C114:E114"/>
    <mergeCell ref="B118:E118"/>
    <mergeCell ref="A120:B120"/>
    <mergeCell ref="C120:E120"/>
    <mergeCell ref="B88:E88"/>
    <mergeCell ref="A104:B104"/>
    <mergeCell ref="C104:E104"/>
    <mergeCell ref="B108:E108"/>
    <mergeCell ref="A109:B109"/>
    <mergeCell ref="C109:E109"/>
    <mergeCell ref="A89:B89"/>
    <mergeCell ref="C89:E89"/>
    <mergeCell ref="B93:E93"/>
    <mergeCell ref="A94:B94"/>
    <mergeCell ref="B72:E72"/>
    <mergeCell ref="A78:B78"/>
    <mergeCell ref="C78:E78"/>
    <mergeCell ref="B82:E82"/>
    <mergeCell ref="A84:B84"/>
    <mergeCell ref="C84:E84"/>
    <mergeCell ref="B77:E77"/>
    <mergeCell ref="B61:E61"/>
    <mergeCell ref="A63:B63"/>
    <mergeCell ref="C63:E63"/>
    <mergeCell ref="B67:E67"/>
    <mergeCell ref="A68:B68"/>
    <mergeCell ref="C68:E68"/>
    <mergeCell ref="B45:E45"/>
    <mergeCell ref="A47:B47"/>
    <mergeCell ref="C47:E47"/>
    <mergeCell ref="B51:E51"/>
    <mergeCell ref="A57:B57"/>
    <mergeCell ref="C57:E57"/>
    <mergeCell ref="B39:E39"/>
    <mergeCell ref="A41:B41"/>
    <mergeCell ref="C41:E41"/>
    <mergeCell ref="B33:E33"/>
    <mergeCell ref="A35:B35"/>
    <mergeCell ref="C35:E35"/>
    <mergeCell ref="B22:E22"/>
    <mergeCell ref="A24:B24"/>
    <mergeCell ref="C24:E24"/>
    <mergeCell ref="B28:E28"/>
    <mergeCell ref="A29:B29"/>
    <mergeCell ref="C29:E29"/>
    <mergeCell ref="A1:E1"/>
    <mergeCell ref="A3:B3"/>
    <mergeCell ref="C3:E3"/>
    <mergeCell ref="B7:E7"/>
    <mergeCell ref="A18:B18"/>
    <mergeCell ref="C18:E18"/>
    <mergeCell ref="A8:B8"/>
    <mergeCell ref="C8:E8"/>
    <mergeCell ref="B12:E12"/>
    <mergeCell ref="A13:B13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</vt:lpstr>
      <vt:lpstr>FEV</vt:lpstr>
      <vt:lpstr>MAR</vt:lpstr>
      <vt:lpstr>ABRIL</vt:lpstr>
      <vt:lpstr>MAIO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2015-03-17T15:55:52Z</cp:lastPrinted>
  <dcterms:created xsi:type="dcterms:W3CDTF">2010-04-20T21:02:47Z</dcterms:created>
  <dcterms:modified xsi:type="dcterms:W3CDTF">2015-06-10T21:02:08Z</dcterms:modified>
</cp:coreProperties>
</file>