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135" windowWidth="19155" windowHeight="11790" activeTab="7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  <sheet name="AGO" sheetId="24" r:id="rId8"/>
  </sheets>
  <calcPr calcId="152511"/>
  <fileRecoveryPr repairLoad="1"/>
</workbook>
</file>

<file path=xl/calcChain.xml><?xml version="1.0" encoding="utf-8"?>
<calcChain xmlns="http://schemas.openxmlformats.org/spreadsheetml/2006/main">
  <c r="D349" i="24" l="1"/>
  <c r="E284" i="24" l="1"/>
  <c r="E295" i="24" l="1"/>
  <c r="E258" i="24"/>
  <c r="E247" i="24"/>
  <c r="E231" i="24"/>
  <c r="E215" i="24"/>
  <c r="E209" i="24"/>
  <c r="E203" i="24"/>
  <c r="E197" i="24"/>
  <c r="E164" i="24"/>
  <c r="E147" i="24"/>
  <c r="E158" i="24"/>
  <c r="E131" i="24"/>
  <c r="E115" i="24"/>
  <c r="E104" i="24"/>
  <c r="E98" i="24"/>
  <c r="E29" i="24" l="1"/>
  <c r="E2" i="24" l="1"/>
  <c r="E349" i="24"/>
  <c r="E181" i="24"/>
  <c r="E175" i="24"/>
  <c r="E82" i="24"/>
  <c r="E66" i="24"/>
  <c r="E50" i="24"/>
  <c r="E13" i="24"/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<sst xmlns="http://schemas.openxmlformats.org/spreadsheetml/2006/main" count="4186" uniqueCount="702">
  <si>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</si>
  <si>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</si>
  <si>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</si>
  <si>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</si>
  <si>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</si>
  <si>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</si>
  <si>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</si>
  <si>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</si>
  <si>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</si>
  <si>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</si>
  <si>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</si>
  <si>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</si>
  <si>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</si>
  <si>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</si>
  <si>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</si>
  <si>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</si>
  <si>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</si>
  <si>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</si>
  <si>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</si>
  <si>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</si>
  <si>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</si>
  <si>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</si>
  <si>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</si>
  <si>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</si>
  <si>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</si>
  <si>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</si>
  <si>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</si>
  <si>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</si>
  <si>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</si>
  <si>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</si>
  <si>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</si>
  <si>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</si>
  <si>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</si>
  <si>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</si>
  <si>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</si>
  <si>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</si>
  <si>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</si>
  <si>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</si>
  <si>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</si>
  <si>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</si>
  <si>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</si>
  <si>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</si>
  <si>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</si>
  <si>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</si>
  <si>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</si>
  <si>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</si>
  <si>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</si>
  <si>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</si>
  <si>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</si>
  <si>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</si>
  <si>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</si>
  <si>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</si>
  <si>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</si>
  <si>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</si>
  <si>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</si>
  <si>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</si>
  <si>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</si>
  <si>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</si>
  <si>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</si>
  <si>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</si>
  <si>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</si>
  <si>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</si>
  <si>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</si>
  <si>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</si>
  <si>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</si>
  <si>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</si>
  <si>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</si>
  <si>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</si>
  <si>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</si>
  <si>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</si>
  <si>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</si>
  <si>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</si>
  <si>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</si>
  <si>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</si>
  <si>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</si>
  <si>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</si>
  <si>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</si>
  <si>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</si>
  <si>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</si>
  <si>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</si>
  <si>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</si>
  <si>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</si>
  <si>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</si>
  <si>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</si>
  <si>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</si>
  <si>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</si>
  <si>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</si>
  <si>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</si>
  <si>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</si>
  <si>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</si>
  <si>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</si>
  <si>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</si>
  <si>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</si>
  <si>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</si>
  <si>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</si>
  <si>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</si>
  <si>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</si>
  <si>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</si>
  <si>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</si>
  <si>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</si>
  <si>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</si>
  <si>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</si>
  <si>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</si>
  <si>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</si>
  <si>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</si>
  <si>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</si>
  <si>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</si>
  <si>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</si>
  <si>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</si>
  <si>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</si>
  <si>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</si>
  <si>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</si>
  <si>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</si>
  <si>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</si>
  <si>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</si>
  <si>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</si>
  <si>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</si>
  <si>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</si>
  <si>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</si>
  <si>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</si>
  <si>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</si>
  <si>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</si>
  <si>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</si>
  <si>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</si>
  <si>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</si>
  <si>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</si>
  <si>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</si>
  <si>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</si>
  <si>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</si>
  <si>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</si>
  <si>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</si>
  <si>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</si>
  <si>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</si>
  <si>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</si>
  <si>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</si>
  <si>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</si>
  <si>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</si>
  <si>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</si>
  <si>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</si>
  <si>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</si>
  <si>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</si>
  <si>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</si>
  <si>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</si>
  <si>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</si>
  <si>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</si>
  <si>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</si>
  <si>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</si>
  <si>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</si>
  <si>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</si>
  <si>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</si>
  <si>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</si>
  <si>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</si>
  <si>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</si>
  <si>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</si>
  <si>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</si>
  <si>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</si>
  <si>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</si>
  <si>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</si>
  <si>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</si>
  <si>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</si>
  <si>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</si>
  <si>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</si>
  <si>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</si>
  <si>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</si>
  <si>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</si>
  <si>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</si>
  <si>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</si>
  <si>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</si>
  <si>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</si>
  <si>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</si>
  <si>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</si>
  <si>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</si>
  <si>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</si>
  <si>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</si>
  <si>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</si>
  <si>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</si>
  <si>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</si>
  <si>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</si>
  <si>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</si>
  <si>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</si>
  <si>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</si>
  <si>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</si>
  <si>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</si>
  <si>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</si>
  <si>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</si>
  <si>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</si>
  <si>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</si>
  <si>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</si>
  <si>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</si>
  <si>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</si>
  <si>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</si>
  <si>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</si>
  <si>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</si>
  <si>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</si>
  <si>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</si>
  <si>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</si>
  <si>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</si>
  <si>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</si>
  <si>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</si>
  <si>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</si>
  <si>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</si>
  <si>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</si>
  <si>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</si>
  <si>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</si>
  <si>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</si>
  <si>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</si>
  <si>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</si>
  <si>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</si>
  <si>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</si>
  <si>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</si>
  <si>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</si>
  <si>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</si>
  <si>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</si>
  <si>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</si>
  <si>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</si>
  <si>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</si>
  <si>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</si>
  <si>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</si>
  <si>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</si>
  <si>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</si>
  <si>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</si>
  <si>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</si>
  <si>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</si>
  <si>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</si>
  <si>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</si>
  <si>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</si>
  <si>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</si>
  <si>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</si>
  <si>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</si>
  <si>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</si>
  <si>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</si>
  <si>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</si>
  <si>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</si>
  <si>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</si>
  <si>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</si>
  <si>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</si>
  <si>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</si>
  <si>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</si>
  <si>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</si>
  <si>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</si>
  <si>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</si>
  <si>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</si>
  <si>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</si>
  <si>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</si>
  <si>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</si>
  <si>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</si>
  <si>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</si>
  <si>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</si>
  <si>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</si>
  <si>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</si>
  <si>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</si>
  <si>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</si>
  <si>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</si>
  <si>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</si>
  <si>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</si>
  <si>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</si>
  <si>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</si>
  <si>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</si>
  <si>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</si>
  <si>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</si>
  <si>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</si>
  <si>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</si>
  <si>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</si>
  <si>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</si>
  <si>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</si>
  <si>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</si>
  <si>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</si>
  <si>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</si>
  <si>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</si>
  <si>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</si>
  <si>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</si>
  <si>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</si>
  <si>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</si>
  <si>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</si>
  <si>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</si>
  <si>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</si>
  <si>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</si>
  <si>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</si>
  <si>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</si>
  <si>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</si>
  <si>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</si>
  <si>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</si>
  <si>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</si>
  <si>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</si>
  <si>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</si>
  <si>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</si>
  <si>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</si>
  <si>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</si>
  <si>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</si>
  <si>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</si>
  <si>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</si>
  <si>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</si>
  <si>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</si>
  <si>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</si>
  <si>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</si>
  <si>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</si>
  <si>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</si>
  <si>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</si>
  <si>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</si>
  <si>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</si>
  <si>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</si>
  <si>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</si>
  <si>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</si>
  <si>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</si>
  <si>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</si>
  <si>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</si>
  <si>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</si>
  <si>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</si>
  <si>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</si>
  <si>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</si>
  <si>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</si>
  <si>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</si>
  <si>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</si>
  <si>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</si>
  <si>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</si>
  <si>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</si>
  <si>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</si>
  <si>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</si>
  <si>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</si>
  <si>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</si>
  <si>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</si>
  <si>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</si>
  <si>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</si>
  <si>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</si>
  <si>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</si>
  <si>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</si>
  <si>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</si>
  <si>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</si>
  <si>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</si>
  <si>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</si>
  <si>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</si>
  <si>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</si>
  <si>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</si>
  <si>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</si>
  <si>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</si>
  <si>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</si>
  <si>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</si>
  <si>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</si>
  <si>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</si>
  <si>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</si>
  <si>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</si>
  <si>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</si>
  <si>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</si>
  <si>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</si>
  <si>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</si>
  <si>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</si>
  <si>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</si>
  <si>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</si>
  <si>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</si>
  <si>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</si>
  <si>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</si>
  <si>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</si>
  <si>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</si>
  <si>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</si>
  <si>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</si>
  <si>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</si>
  <si>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</si>
  <si>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</si>
  <si>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</si>
  <si>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</si>
  <si>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</si>
  <si>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</si>
  <si>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</si>
  <si>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</si>
  <si>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</si>
  <si>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</si>
  <si>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</si>
  <si>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</si>
  <si>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</si>
  <si>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</si>
  <si>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</si>
  <si>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</si>
  <si>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</si>
  <si>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</si>
  <si>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</si>
  <si>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</si>
  <si>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</si>
  <si>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</si>
  <si>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</si>
  <si>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</si>
  <si>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</si>
  <si>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</si>
  <si>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</si>
  <si>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</si>
  <si>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</si>
  <si>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</si>
  <si>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</si>
  <si>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</si>
  <si>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</si>
  <si>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</si>
  <si>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</si>
  <si>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</si>
  <si>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</si>
  <si>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</si>
  <si>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</si>
  <si>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</si>
  <si>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</si>
  <si>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</si>
  <si>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</si>
  <si>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</si>
  <si>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</si>
  <si>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</si>
  <si>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</si>
  <si>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</si>
  <si>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</si>
  <si>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</si>
  <si>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</si>
  <si>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</si>
  <si>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</si>
  <si>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</si>
  <si>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</si>
  <si>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</si>
  <si>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</si>
  <si>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</si>
  <si>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</si>
  <si>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</si>
  <si>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</si>
  <si>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</si>
  <si>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</si>
  <si>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</si>
  <si>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</si>
  <si>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</si>
  <si>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</si>
  <si>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</si>
  <si>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</si>
  <si>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</si>
  <si>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</si>
  <si>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</si>
  <si>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</si>
  <si>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</si>
  <si>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</si>
  <si>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</si>
  <si>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</si>
  <si>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</si>
  <si>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</si>
  <si>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</si>
  <si>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</si>
  <si>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</si>
  <si>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</si>
  <si>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</si>
  <si>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</si>
  <si>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</si>
  <si>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</si>
  <si>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</si>
  <si>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</si>
  <si>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</si>
  <si>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</si>
  <si>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</si>
  <si>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</si>
  <si>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</si>
  <si>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</si>
  <si>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</si>
  <si>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</si>
  <si>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</si>
  <si>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</si>
  <si>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</si>
  <si>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</si>
  <si>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</si>
  <si>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</si>
  <si>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</si>
  <si>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</si>
  <si>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</si>
  <si>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</si>
  <si>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</si>
  <si>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</si>
  <si>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</si>
  <si>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</si>
  <si>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</si>
  <si>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</si>
  <si>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</si>
  <si>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</si>
  <si>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</si>
  <si>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</si>
  <si>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</si>
  <si>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</si>
  <si>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</si>
  <si>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</si>
  <si>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</si>
  <si>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</si>
  <si>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</si>
  <si>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</si>
  <si>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</si>
  <si>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</si>
  <si>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</si>
  <si>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</si>
  <si>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</si>
  <si>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</si>
  <si>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</si>
  <si>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</si>
  <si>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</si>
  <si>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</si>
  <si>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</si>
  <si>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</si>
  <si>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</si>
  <si>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</si>
  <si>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</si>
  <si>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</si>
  <si>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</si>
  <si>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</si>
  <si>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</si>
  <si>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</si>
  <si>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</si>
  <si>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</si>
  <si>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</si>
  <si>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</si>
  <si>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</si>
  <si>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</si>
  <si>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</si>
  <si>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</si>
  <si>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</si>
  <si>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</si>
  <si>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</si>
  <si>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</si>
  <si>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</si>
  <si>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</si>
  <si>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</si>
  <si>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</si>
  <si>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</si>
  <si>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</si>
  <si>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</si>
  <si>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</si>
  <si>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</si>
  <si>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</si>
  <si>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</si>
  <si>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</si>
  <si>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</si>
  <si>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</si>
  <si>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</si>
  <si>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</si>
  <si>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</si>
  <si>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</si>
  <si>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</si>
  <si>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</si>
  <si>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</si>
  <si>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</si>
  <si>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</si>
  <si>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</si>
  <si>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</si>
  <si>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</si>
  <si>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</si>
  <si>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</si>
  <si>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</si>
  <si>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</si>
  <si>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</si>
  <si>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</si>
  <si>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</si>
  <si>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</si>
  <si>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</si>
  <si>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</si>
  <si>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</si>
  <si>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</si>
  <si>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</si>
  <si>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</si>
  <si>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</si>
  <si>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</si>
  <si>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</si>
  <si>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</si>
  <si>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</si>
  <si>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</si>
  <si>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</si>
  <si>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</si>
  <si>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</si>
  <si>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</si>
  <si>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</si>
  <si>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</si>
  <si>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</si>
  <si>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</si>
  <si>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</si>
  <si>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</si>
  <si>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</si>
  <si>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</si>
  <si>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</si>
  <si>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</si>
  <si>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</si>
  <si>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</si>
  <si>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</si>
  <si>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</si>
  <si>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</si>
  <si>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</si>
  <si>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</si>
  <si>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</si>
  <si>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</si>
  <si>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</si>
  <si>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</si>
  <si>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</si>
  <si>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</si>
  <si>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</si>
  <si>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</si>
  <si>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</si>
  <si>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</si>
  <si>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</si>
  <si>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</si>
  <si>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</si>
  <si>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</si>
  <si>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</si>
  <si>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</si>
  <si>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</si>
  <si>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</si>
  <si>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</si>
  <si>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</si>
  <si>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</si>
  <si>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</si>
  <si>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</si>
  <si>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</si>
  <si>
    <t>Viagem nº: 133</t>
  </si>
  <si>
    <t>DIÁRIA(S): 10,0</t>
  </si>
  <si>
    <t>08/08/2016 07:00 a 12/08/2016 20:00</t>
  </si>
  <si>
    <t>VITOR MEIRELES/SC</t>
  </si>
  <si>
    <t>Inspecionar a contratação de empresa prestadora de serviços técnicos profissionais especializados.</t>
  </si>
  <si>
    <t>Viagem nº: 139</t>
  </si>
  <si>
    <t>08/08/2016 07:00 a 12/08/2016 19:00</t>
  </si>
  <si>
    <t>LONTRAS, POUSO REDONDO  e PRESIDENTE GETÚLIO/SC</t>
  </si>
  <si>
    <t>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</si>
  <si>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ANALISTA TÉC. DE GESTÃO DE INFRAESTRUTURA</t>
  </si>
  <si>
    <t>Conduzir técnicos para 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</si>
  <si>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Viagem nº: 141</t>
  </si>
  <si>
    <t>KÁTIA ALBINO GOULART HEINZEN</t>
  </si>
  <si>
    <t>DIRETORA DE GESTÃO DE PESSOAS</t>
  </si>
  <si>
    <t>02/08/2016 08:40 a 04/08/2016 17:30</t>
  </si>
  <si>
    <t>Participar do Iº Seminário do e-Social para Órgãos Públicos.</t>
  </si>
  <si>
    <t>ADRIANA MARTINS DE OLIVEIRA</t>
  </si>
  <si>
    <t>MÁRCIO GHISI GUIMARÃES</t>
  </si>
  <si>
    <t>Viagem nº: 143</t>
  </si>
  <si>
    <t>BOM JARDIM DA SERRA e LAURO MULLER/SC</t>
  </si>
  <si>
    <t>Auditar a adequação da estruturas administrativas e técnico-operacionais das agências municipais da CASAN, em Bom Jardim da Serra e Lauro Muller, estão condizentes com a necessidades locais e se atendem à demanda.</t>
  </si>
  <si>
    <t>Conduzir técnicos para auditar a adequação da estruturas administrativas e técnico-operacionais das agências municipais da CASAN, em Bom Jardim da Serra e Lauro Muller, estão condizentes com a necessidades locais e se atendem à demanda.</t>
  </si>
  <si>
    <t>Viagem nº:  145</t>
  </si>
  <si>
    <t>22/08/2016 08:00 a 26/08/2016 209:00</t>
  </si>
  <si>
    <t>SÃO JOAQUIM, GRAVATAL e LAGUNA/SC</t>
  </si>
  <si>
    <t>MARIVALDA MAY MICHELS STEINER</t>
  </si>
  <si>
    <t>AUX. ADM. E CONTROLE EXTERNO</t>
  </si>
  <si>
    <t>Viagem nº:  147</t>
  </si>
  <si>
    <t>08/08/2016 07:00 a 11/08/2016 20:00</t>
  </si>
  <si>
    <t>GASPAR/SC</t>
  </si>
  <si>
    <t>Monitorar o cumprimento das determinações da auditoria operacional que avaliou as políticas públicas voltadas à proteção da criança e do adolescente no município de Gaspar - Proc. PMO 15/00547694.</t>
  </si>
  <si>
    <t>LUIZ ALEXANDRE STEINBACH</t>
  </si>
  <si>
    <t>Conduzir técnicos para monitorar o cumprimento das determinações da auditoria operacional que avaliou as políticas públicas voltadas à proteção da criança e do adolescente no município de Gaspar - Proc. PMO 15/00547694.</t>
  </si>
  <si>
    <t>Viagem nº:  148</t>
  </si>
  <si>
    <t>03/08/2016 08:22 a 03/08/2016 19:00</t>
  </si>
  <si>
    <t>Participar de audiência no Tribunal Regional Federal da 4ª Região.</t>
  </si>
  <si>
    <t>Viagem nº:  151</t>
  </si>
  <si>
    <t>15/08/2016 12:00 a 17/08/2016 20:00</t>
  </si>
  <si>
    <t>Viagem nº:  153</t>
  </si>
  <si>
    <t>17/08/2016 07:30 a 17/08/2016 18:00</t>
  </si>
  <si>
    <t>Realizar visita técnica de validação das questões dos questionários eletrônicos, referentes ao Índice de Efetividade da Gestão Municipal - IEGM/TCESC.</t>
  </si>
  <si>
    <t>Conduzir técnicos para realizar visita técnica de validação das questões dos questionários eletrônicos, referentes ao Índice de Efetividade da Gestão Municipal - IEGM/TCESC.</t>
  </si>
  <si>
    <t>Viagem nº:  154</t>
  </si>
  <si>
    <t>18/08/2016 07:30 a 18/08/2016 18:00</t>
  </si>
  <si>
    <t>Viagem nº: 155</t>
  </si>
  <si>
    <t>28/08/2016 17:00 a 02/09/2016 22:36</t>
  </si>
  <si>
    <t>Participar do curso "Auditoria nas distribuidoras de energia elétrica estatais".</t>
  </si>
  <si>
    <t>Viagem nº: 158</t>
  </si>
  <si>
    <t>GLÁUCIA MATTJIE</t>
  </si>
  <si>
    <t>22/08/2016 09:25 a 24/08/2016 22:33</t>
  </si>
  <si>
    <t>Participar do curso "Contrato de gestão e as organizações sociais".</t>
  </si>
  <si>
    <t>Viagem nº:  159</t>
  </si>
  <si>
    <t>18/08/2016 15:00 a 20/08/2016 12:00</t>
  </si>
  <si>
    <t>Participar de minicurso promovido pelo IBRAOP, sobre "A engenharia e o setor público".</t>
  </si>
  <si>
    <t>Conduzir técnico para participar de minicurso promovido pelo IBRAOP, sobre "A engenharia e o setor público".</t>
  </si>
  <si>
    <t>Viagem nº: 160</t>
  </si>
  <si>
    <t>PEDRO JORGE ROCHA DE OLIVEIRA</t>
  </si>
  <si>
    <t>Viagem nº: 164</t>
  </si>
  <si>
    <t>29/08/2016 07:00 a 30/08/2016 20:00</t>
  </si>
  <si>
    <t>Monitorar o cumprimento das determinações da auditoria operacional que avaliou os serviços prestados pelo Hospital Regional Hans Dieter Schmidt - Proc. PMO 15/00643650.</t>
  </si>
  <si>
    <t>Conduzir técnicos para monitorar o cumprimento das determinações da auditoria operacional que avaliou os serviços prestados pelo Hospital Regional Hans Dieter Schmidt - Proc. PMO 15/00643650.</t>
  </si>
  <si>
    <t>Viagem nº: 165</t>
  </si>
  <si>
    <t>18/08/2016 07:55 a 18/08/2016 22:36</t>
  </si>
  <si>
    <t>Participar de audiência com o Presidente da República e demais Presidentes de Tribunais de Contas, no Palácio do Planalto.</t>
  </si>
  <si>
    <t>Viagem nº: 166</t>
  </si>
  <si>
    <t>17/08/2016 19:25 a 19/08/2016 17:30</t>
  </si>
  <si>
    <t>Participar de reunião preparatório da diretoria da ATRICON  e de audiência com o Presidente da República,  e de outra reunião com  Ministro da Transparência, Fiscalização e Controle.</t>
  </si>
  <si>
    <t>Viagem nº: 167</t>
  </si>
  <si>
    <t>AUDITORA SUBST. CONSELHEIRO</t>
  </si>
  <si>
    <t>17/08/2016 18:00 a 19/08/2016 21:40</t>
  </si>
  <si>
    <t>Participar de reunião da AUDICON, a respeito da Proposta de Emenda Constitucional n. 40/16.</t>
  </si>
  <si>
    <t>Viagem nº:  168</t>
  </si>
  <si>
    <t>22/08/2016 07:30 a 22/08/2016 18:00</t>
  </si>
  <si>
    <t>Viagem nº:  170</t>
  </si>
  <si>
    <t>25/08/2016 07:30 a 25/08/2016 18:00</t>
  </si>
  <si>
    <t>PAULO LOPES/SC</t>
  </si>
  <si>
    <t>Viagem nº:  172</t>
  </si>
  <si>
    <t>EDISON STIEVEN</t>
  </si>
  <si>
    <t>DIRETOR DA DGPA</t>
  </si>
  <si>
    <t>23/08/2016 09:30 a 24/08/2016 12:48</t>
  </si>
  <si>
    <t>Participar de audiência com o Ministro Teori Zawaski, do STRF, para tratar da ADIN proposta pelo governo do Estado de Santa Catarina contra a Lei Complementar 496/2010.</t>
  </si>
  <si>
    <t>HAMILTON HOBUS HOEMKE</t>
  </si>
  <si>
    <t>DIRETOR DA COG</t>
  </si>
  <si>
    <t>Viagem nº:  174</t>
  </si>
  <si>
    <t>DIÁRIA(S): 25,0</t>
  </si>
  <si>
    <t>FUNCIONÁRIO(S):  05</t>
  </si>
  <si>
    <t>JOSEANE APARECIDA CORREA</t>
  </si>
  <si>
    <t>29/08/2016 07:00 a 02/09/2016 20:00</t>
  </si>
  <si>
    <t>Monitorar o cumprimento das determinações da auditoria operacional que avaliou as políticas de prevenção à violação dos direitos da criança e do adolescente - Proc. PMO 15/00525195.</t>
  </si>
  <si>
    <t>Conduzir técnicos para monitorar o cumprimento das determinações da auditoria operacional que avaliou as políticas de prevenção à violação dos direitos da criança e do adolescente - Proc. PMO 15/00525195.</t>
  </si>
  <si>
    <t>Viagem nº:  178</t>
  </si>
  <si>
    <t>29/08/2016 07:30 a 29/08/2016 18:00</t>
  </si>
  <si>
    <t>Viagem nº:  186</t>
  </si>
  <si>
    <t>31/08/2016 07:00 a 03/09/2016 18:00</t>
  </si>
  <si>
    <t>Participar do Encontro Nacional do Instituto Rui Barbosa, com temática relacionada à corregedoria e ouvidoria dos Tribunais de Contas.</t>
  </si>
  <si>
    <t>DIRETORA DGP</t>
  </si>
  <si>
    <t>DIRETOR DGPA</t>
  </si>
  <si>
    <t>FONTE: Diretoria de Administração e Finanças - DAF &gt; DOTC-e nº 2029, 15/09/2016, pág.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</si>
</sst>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  <xf numFmtId="43" fontId="1" fillId="7" borderId="2" xfId="1" applyFont="1" applyFill="1" applyBorder="1"/>
    <xf numFmtId="43" fontId="1" fillId="7" borderId="2" xfId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52" t="s">
        <v>21</v>
      </c>
      <c r="B3" s="53"/>
      <c r="C3" s="54" t="s">
        <v>18</v>
      </c>
      <c r="D3" s="55"/>
      <c r="E3" s="55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40" t="s">
        <v>27</v>
      </c>
      <c r="C7" s="40"/>
      <c r="D7" s="40"/>
      <c r="E7" s="40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52" t="s">
        <v>29</v>
      </c>
      <c r="B9" s="53"/>
      <c r="C9" s="54" t="s">
        <v>30</v>
      </c>
      <c r="D9" s="55"/>
      <c r="E9" s="55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40" t="s">
        <v>23</v>
      </c>
      <c r="C12" s="40"/>
      <c r="D12" s="40"/>
      <c r="E12" s="40"/>
    </row>
    <row r="13" spans="1:5" x14ac:dyDescent="0.25">
      <c r="A13" s="21" t="s">
        <v>4</v>
      </c>
      <c r="B13" s="40" t="s">
        <v>32</v>
      </c>
      <c r="C13" s="40"/>
      <c r="D13" s="40"/>
      <c r="E13" s="40"/>
    </row>
    <row r="14" spans="1:5" ht="15" customHeight="1" x14ac:dyDescent="0.25">
      <c r="A14" s="43" t="s">
        <v>8</v>
      </c>
      <c r="B14" s="44"/>
      <c r="C14" s="49" t="s">
        <v>9</v>
      </c>
      <c r="D14" s="49"/>
      <c r="E14" s="7">
        <v>12.5</v>
      </c>
    </row>
    <row r="15" spans="1:5" ht="15" customHeight="1" x14ac:dyDescent="0.25">
      <c r="A15" s="45"/>
      <c r="B15" s="46"/>
      <c r="C15" s="49" t="s">
        <v>10</v>
      </c>
      <c r="D15" s="49"/>
      <c r="E15" s="8">
        <v>7</v>
      </c>
    </row>
    <row r="16" spans="1:5" s="2" customFormat="1" ht="15" customHeight="1" x14ac:dyDescent="0.25">
      <c r="A16" s="45"/>
      <c r="B16" s="46"/>
      <c r="C16" s="49" t="s">
        <v>11</v>
      </c>
      <c r="D16" s="49"/>
      <c r="E16" s="8">
        <v>3</v>
      </c>
    </row>
    <row r="17" spans="1:5" s="2" customFormat="1" ht="15" customHeight="1" x14ac:dyDescent="0.25">
      <c r="A17" s="47"/>
      <c r="B17" s="48"/>
      <c r="C17" s="50" t="s">
        <v>16</v>
      </c>
      <c r="D17" s="49"/>
      <c r="E17" s="9">
        <v>7300</v>
      </c>
    </row>
    <row r="18" spans="1:5" s="2" customFormat="1" x14ac:dyDescent="0.25">
      <c r="A18" s="41" t="s">
        <v>12</v>
      </c>
      <c r="B18" s="42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38" t="s">
        <v>21</v>
      </c>
      <c r="B19" s="39"/>
      <c r="C19" s="4" t="s">
        <v>18</v>
      </c>
      <c r="D19" s="5">
        <v>2</v>
      </c>
      <c r="E19" s="11">
        <v>1588</v>
      </c>
    </row>
    <row r="20" spans="1:5" s="2" customFormat="1" x14ac:dyDescent="0.25">
      <c r="A20" s="38" t="s">
        <v>29</v>
      </c>
      <c r="B20" s="39"/>
      <c r="C20" s="4" t="s">
        <v>30</v>
      </c>
      <c r="D20" s="5">
        <v>1</v>
      </c>
      <c r="E20" s="11">
        <v>794</v>
      </c>
    </row>
    <row r="21" spans="1:5" s="2" customFormat="1" x14ac:dyDescent="0.25">
      <c r="A21" s="35" t="s">
        <v>19</v>
      </c>
      <c r="B21" s="36"/>
      <c r="C21" s="36"/>
      <c r="D21" s="3">
        <f>SUM(D19:D20)</f>
        <v>3</v>
      </c>
      <c r="E21" s="22">
        <f>SUM(E19:E20)</f>
        <v>2382</v>
      </c>
    </row>
    <row r="22" spans="1:5" s="2" customFormat="1" x14ac:dyDescent="0.25">
      <c r="A22" s="37" t="s">
        <v>33</v>
      </c>
      <c r="B22" s="37"/>
      <c r="C22" s="37"/>
      <c r="D22" s="37"/>
      <c r="E22" s="37"/>
    </row>
    <row r="23" spans="1:5" x14ac:dyDescent="0.25">
      <c r="E23" s="6"/>
    </row>
    <row r="24" spans="1:5" x14ac:dyDescent="0.25">
      <c r="E24" s="6"/>
    </row>
  </sheetData>
  <mergeCells count="18">
    <mergeCell ref="A1:E1"/>
    <mergeCell ref="A3:B3"/>
    <mergeCell ref="C3:E3"/>
    <mergeCell ref="B7:E7"/>
    <mergeCell ref="A9:B9"/>
    <mergeCell ref="C9:E9"/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52" t="s">
        <v>37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40" t="s">
        <v>42</v>
      </c>
      <c r="C7" s="40"/>
      <c r="D7" s="40"/>
      <c r="E7" s="40"/>
    </row>
    <row r="8" spans="1:5" x14ac:dyDescent="0.25">
      <c r="A8" s="52" t="s">
        <v>43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40" t="s">
        <v>42</v>
      </c>
      <c r="C12" s="40"/>
      <c r="D12" s="40"/>
      <c r="E12" s="40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52" t="s">
        <v>46</v>
      </c>
      <c r="B14" s="53"/>
      <c r="C14" s="54" t="s">
        <v>47</v>
      </c>
      <c r="D14" s="55"/>
      <c r="E14" s="55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40" t="s">
        <v>50</v>
      </c>
      <c r="C18" s="40"/>
      <c r="D18" s="40"/>
      <c r="E18" s="40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52" t="s">
        <v>52</v>
      </c>
      <c r="B20" s="53"/>
      <c r="C20" s="54" t="s">
        <v>38</v>
      </c>
      <c r="D20" s="55"/>
      <c r="E20" s="55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40" t="s">
        <v>50</v>
      </c>
      <c r="C24" s="40"/>
      <c r="D24" s="40"/>
      <c r="E24" s="40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52" t="s">
        <v>54</v>
      </c>
      <c r="B26" s="53"/>
      <c r="C26" s="54" t="s">
        <v>55</v>
      </c>
      <c r="D26" s="55"/>
      <c r="E26" s="55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40" t="s">
        <v>57</v>
      </c>
      <c r="C30" s="40"/>
      <c r="D30" s="40"/>
      <c r="E30" s="40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52" t="s">
        <v>61</v>
      </c>
      <c r="B32" s="53"/>
      <c r="C32" s="54" t="s">
        <v>38</v>
      </c>
      <c r="D32" s="55"/>
      <c r="E32" s="55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40" t="s">
        <v>63</v>
      </c>
      <c r="C36" s="40"/>
      <c r="D36" s="40"/>
      <c r="E36" s="40"/>
    </row>
    <row r="37" spans="1:5" x14ac:dyDescent="0.25">
      <c r="A37" s="52" t="s">
        <v>64</v>
      </c>
      <c r="B37" s="53"/>
      <c r="C37" s="54" t="s">
        <v>38</v>
      </c>
      <c r="D37" s="55"/>
      <c r="E37" s="55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40" t="s">
        <v>63</v>
      </c>
      <c r="C41" s="40"/>
      <c r="D41" s="40"/>
      <c r="E41" s="40"/>
    </row>
    <row r="42" spans="1:5" x14ac:dyDescent="0.25">
      <c r="A42" s="52" t="s">
        <v>65</v>
      </c>
      <c r="B42" s="53"/>
      <c r="C42" s="54" t="s">
        <v>66</v>
      </c>
      <c r="D42" s="55"/>
      <c r="E42" s="55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40" t="s">
        <v>67</v>
      </c>
      <c r="C46" s="40"/>
      <c r="D46" s="40"/>
      <c r="E46" s="40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52" t="s">
        <v>69</v>
      </c>
      <c r="B48" s="53"/>
      <c r="C48" s="54" t="s">
        <v>38</v>
      </c>
      <c r="D48" s="55"/>
      <c r="E48" s="55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40" t="s">
        <v>73</v>
      </c>
      <c r="C52" s="40"/>
      <c r="D52" s="40"/>
      <c r="E52" s="40"/>
    </row>
    <row r="53" spans="1:5" x14ac:dyDescent="0.25">
      <c r="A53" s="52" t="s">
        <v>74</v>
      </c>
      <c r="B53" s="53"/>
      <c r="C53" s="54" t="s">
        <v>38</v>
      </c>
      <c r="D53" s="55"/>
      <c r="E53" s="55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40" t="s">
        <v>73</v>
      </c>
      <c r="C57" s="40"/>
      <c r="D57" s="40"/>
      <c r="E57" s="40"/>
    </row>
    <row r="58" spans="1:5" x14ac:dyDescent="0.25">
      <c r="A58" s="52" t="s">
        <v>75</v>
      </c>
      <c r="B58" s="53"/>
      <c r="C58" s="54" t="s">
        <v>66</v>
      </c>
      <c r="D58" s="55"/>
      <c r="E58" s="55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40" t="s">
        <v>76</v>
      </c>
      <c r="C62" s="40"/>
      <c r="D62" s="40"/>
      <c r="E62" s="40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52" t="s">
        <v>79</v>
      </c>
      <c r="B64" s="53"/>
      <c r="C64" s="54" t="s">
        <v>38</v>
      </c>
      <c r="D64" s="55"/>
      <c r="E64" s="55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40" t="s">
        <v>82</v>
      </c>
      <c r="C68" s="40"/>
      <c r="D68" s="40"/>
      <c r="E68" s="40"/>
    </row>
    <row r="69" spans="1:5" x14ac:dyDescent="0.25">
      <c r="A69" s="52" t="s">
        <v>83</v>
      </c>
      <c r="B69" s="53"/>
      <c r="C69" s="54" t="s">
        <v>38</v>
      </c>
      <c r="D69" s="55"/>
      <c r="E69" s="55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40" t="s">
        <v>82</v>
      </c>
      <c r="C73" s="40"/>
      <c r="D73" s="40"/>
      <c r="E73" s="40"/>
    </row>
    <row r="74" spans="1:5" x14ac:dyDescent="0.25">
      <c r="A74" s="52" t="s">
        <v>84</v>
      </c>
      <c r="B74" s="53"/>
      <c r="C74" s="54" t="s">
        <v>85</v>
      </c>
      <c r="D74" s="55"/>
      <c r="E74" s="55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40" t="s">
        <v>91</v>
      </c>
      <c r="C78" s="40"/>
      <c r="D78" s="40"/>
      <c r="E78" s="40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52" t="s">
        <v>79</v>
      </c>
      <c r="B80" s="53"/>
      <c r="C80" s="54" t="s">
        <v>38</v>
      </c>
      <c r="D80" s="55"/>
      <c r="E80" s="55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40" t="s">
        <v>89</v>
      </c>
      <c r="C84" s="40"/>
      <c r="D84" s="40"/>
      <c r="E84" s="40"/>
    </row>
    <row r="85" spans="1:5" x14ac:dyDescent="0.25">
      <c r="A85" s="52" t="s">
        <v>83</v>
      </c>
      <c r="B85" s="53"/>
      <c r="C85" s="54" t="s">
        <v>38</v>
      </c>
      <c r="D85" s="55"/>
      <c r="E85" s="55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40" t="s">
        <v>89</v>
      </c>
      <c r="C89" s="40"/>
      <c r="D89" s="40"/>
      <c r="E89" s="40"/>
    </row>
    <row r="90" spans="1:5" x14ac:dyDescent="0.25">
      <c r="A90" s="52" t="s">
        <v>84</v>
      </c>
      <c r="B90" s="53"/>
      <c r="C90" s="54" t="s">
        <v>85</v>
      </c>
      <c r="D90" s="55"/>
      <c r="E90" s="55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40" t="s">
        <v>90</v>
      </c>
      <c r="C94" s="40"/>
      <c r="D94" s="40"/>
      <c r="E94" s="40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52" t="s">
        <v>79</v>
      </c>
      <c r="B96" s="53"/>
      <c r="C96" s="54" t="s">
        <v>38</v>
      </c>
      <c r="D96" s="55"/>
      <c r="E96" s="55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40" t="s">
        <v>95</v>
      </c>
      <c r="C100" s="40"/>
      <c r="D100" s="40"/>
      <c r="E100" s="40"/>
    </row>
    <row r="101" spans="1:5" x14ac:dyDescent="0.25">
      <c r="A101" s="52" t="s">
        <v>83</v>
      </c>
      <c r="B101" s="53"/>
      <c r="C101" s="54" t="s">
        <v>38</v>
      </c>
      <c r="D101" s="55"/>
      <c r="E101" s="55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40" t="s">
        <v>95</v>
      </c>
      <c r="C105" s="40"/>
      <c r="D105" s="40"/>
      <c r="E105" s="40"/>
    </row>
    <row r="106" spans="1:5" x14ac:dyDescent="0.25">
      <c r="A106" s="52" t="s">
        <v>84</v>
      </c>
      <c r="B106" s="53"/>
      <c r="C106" s="54" t="s">
        <v>85</v>
      </c>
      <c r="D106" s="55"/>
      <c r="E106" s="55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40" t="s">
        <v>96</v>
      </c>
      <c r="C110" s="40"/>
      <c r="D110" s="40"/>
      <c r="E110" s="40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52" t="s">
        <v>79</v>
      </c>
      <c r="B112" s="53"/>
      <c r="C112" s="54" t="s">
        <v>38</v>
      </c>
      <c r="D112" s="55"/>
      <c r="E112" s="55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40" t="s">
        <v>100</v>
      </c>
      <c r="C116" s="40"/>
      <c r="D116" s="40"/>
      <c r="E116" s="40"/>
    </row>
    <row r="117" spans="1:5" x14ac:dyDescent="0.25">
      <c r="A117" s="52" t="s">
        <v>83</v>
      </c>
      <c r="B117" s="53"/>
      <c r="C117" s="54" t="s">
        <v>38</v>
      </c>
      <c r="D117" s="55"/>
      <c r="E117" s="55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40" t="s">
        <v>100</v>
      </c>
      <c r="C121" s="40"/>
      <c r="D121" s="40"/>
      <c r="E121" s="40"/>
    </row>
    <row r="122" spans="1:5" x14ac:dyDescent="0.25">
      <c r="A122" s="52" t="s">
        <v>84</v>
      </c>
      <c r="B122" s="53"/>
      <c r="C122" s="54" t="s">
        <v>85</v>
      </c>
      <c r="D122" s="55"/>
      <c r="E122" s="55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40" t="s">
        <v>101</v>
      </c>
      <c r="C126" s="40"/>
      <c r="D126" s="40"/>
      <c r="E126" s="40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52" t="s">
        <v>79</v>
      </c>
      <c r="B128" s="53"/>
      <c r="C128" s="54" t="s">
        <v>38</v>
      </c>
      <c r="D128" s="55"/>
      <c r="E128" s="55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40" t="s">
        <v>105</v>
      </c>
      <c r="C132" s="40"/>
      <c r="D132" s="40"/>
      <c r="E132" s="40"/>
    </row>
    <row r="133" spans="1:5" x14ac:dyDescent="0.25">
      <c r="A133" s="52" t="s">
        <v>106</v>
      </c>
      <c r="B133" s="53"/>
      <c r="C133" s="54" t="s">
        <v>38</v>
      </c>
      <c r="D133" s="55"/>
      <c r="E133" s="55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40" t="s">
        <v>105</v>
      </c>
      <c r="C137" s="40"/>
      <c r="D137" s="40"/>
      <c r="E137" s="40"/>
    </row>
    <row r="138" spans="1:5" x14ac:dyDescent="0.25">
      <c r="A138" s="52" t="s">
        <v>84</v>
      </c>
      <c r="B138" s="53"/>
      <c r="C138" s="54" t="s">
        <v>85</v>
      </c>
      <c r="D138" s="55"/>
      <c r="E138" s="55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40" t="s">
        <v>107</v>
      </c>
      <c r="C142" s="40"/>
      <c r="D142" s="40"/>
      <c r="E142" s="40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52" t="s">
        <v>110</v>
      </c>
      <c r="B144" s="53"/>
      <c r="C144" s="54" t="s">
        <v>38</v>
      </c>
      <c r="D144" s="55"/>
      <c r="E144" s="55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40" t="s">
        <v>111</v>
      </c>
      <c r="C148" s="40"/>
      <c r="D148" s="40"/>
      <c r="E148" s="40"/>
    </row>
    <row r="149" spans="1:5" x14ac:dyDescent="0.25">
      <c r="A149" s="52" t="s">
        <v>112</v>
      </c>
      <c r="B149" s="53"/>
      <c r="C149" s="54" t="s">
        <v>38</v>
      </c>
      <c r="D149" s="55"/>
      <c r="E149" s="55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40" t="s">
        <v>111</v>
      </c>
      <c r="C153" s="40"/>
      <c r="D153" s="40"/>
      <c r="E153" s="40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52" t="s">
        <v>114</v>
      </c>
      <c r="B155" s="53"/>
      <c r="C155" s="54" t="s">
        <v>38</v>
      </c>
      <c r="D155" s="55"/>
      <c r="E155" s="55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40" t="s">
        <v>117</v>
      </c>
      <c r="C159" s="40"/>
      <c r="D159" s="40"/>
      <c r="E159" s="40"/>
    </row>
    <row r="160" spans="1:5" x14ac:dyDescent="0.25">
      <c r="A160" s="52" t="s">
        <v>118</v>
      </c>
      <c r="B160" s="53"/>
      <c r="C160" s="54" t="s">
        <v>38</v>
      </c>
      <c r="D160" s="55"/>
      <c r="E160" s="55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40" t="s">
        <v>117</v>
      </c>
      <c r="C164" s="40"/>
      <c r="D164" s="40"/>
      <c r="E164" s="40"/>
    </row>
    <row r="165" spans="1:5" x14ac:dyDescent="0.25">
      <c r="A165" s="52" t="s">
        <v>119</v>
      </c>
      <c r="B165" s="53"/>
      <c r="C165" s="54" t="s">
        <v>38</v>
      </c>
      <c r="D165" s="55"/>
      <c r="E165" s="55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40" t="s">
        <v>117</v>
      </c>
      <c r="C169" s="40"/>
      <c r="D169" s="40"/>
      <c r="E169" s="40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52" t="s">
        <v>121</v>
      </c>
      <c r="B171" s="53"/>
      <c r="C171" s="54" t="s">
        <v>38</v>
      </c>
      <c r="D171" s="55"/>
      <c r="E171" s="55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40" t="s">
        <v>124</v>
      </c>
      <c r="C175" s="40"/>
      <c r="D175" s="40"/>
      <c r="E175" s="40"/>
    </row>
    <row r="176" spans="1:5" x14ac:dyDescent="0.25">
      <c r="A176" s="52" t="s">
        <v>125</v>
      </c>
      <c r="B176" s="53"/>
      <c r="C176" s="54" t="s">
        <v>38</v>
      </c>
      <c r="D176" s="55"/>
      <c r="E176" s="55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40" t="s">
        <v>124</v>
      </c>
      <c r="C180" s="40"/>
      <c r="D180" s="40"/>
      <c r="E180" s="40"/>
    </row>
    <row r="181" spans="1:5" x14ac:dyDescent="0.25">
      <c r="A181" s="52" t="s">
        <v>126</v>
      </c>
      <c r="B181" s="53"/>
      <c r="C181" s="54" t="s">
        <v>127</v>
      </c>
      <c r="D181" s="55"/>
      <c r="E181" s="55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40" t="s">
        <v>128</v>
      </c>
      <c r="C185" s="40"/>
      <c r="D185" s="40"/>
      <c r="E185" s="40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52" t="s">
        <v>130</v>
      </c>
      <c r="B187" s="53"/>
      <c r="C187" s="54" t="s">
        <v>38</v>
      </c>
      <c r="D187" s="55"/>
      <c r="E187" s="55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40" t="s">
        <v>133</v>
      </c>
      <c r="C191" s="40"/>
      <c r="D191" s="40"/>
      <c r="E191" s="40"/>
    </row>
    <row r="192" spans="1:5" x14ac:dyDescent="0.25">
      <c r="A192" s="52" t="s">
        <v>134</v>
      </c>
      <c r="B192" s="53"/>
      <c r="C192" s="54" t="s">
        <v>38</v>
      </c>
      <c r="D192" s="55"/>
      <c r="E192" s="55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40" t="s">
        <v>133</v>
      </c>
      <c r="C196" s="40"/>
      <c r="D196" s="40"/>
      <c r="E196" s="40"/>
    </row>
    <row r="197" spans="1:5" x14ac:dyDescent="0.25">
      <c r="A197" s="52" t="s">
        <v>84</v>
      </c>
      <c r="B197" s="53"/>
      <c r="C197" s="54" t="s">
        <v>85</v>
      </c>
      <c r="D197" s="55"/>
      <c r="E197" s="55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40" t="s">
        <v>135</v>
      </c>
      <c r="C201" s="40"/>
      <c r="D201" s="40"/>
      <c r="E201" s="40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52" t="s">
        <v>137</v>
      </c>
      <c r="B203" s="53"/>
      <c r="C203" s="54" t="s">
        <v>38</v>
      </c>
      <c r="D203" s="55"/>
      <c r="E203" s="55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40" t="s">
        <v>140</v>
      </c>
      <c r="C207" s="40"/>
      <c r="D207" s="40"/>
      <c r="E207" s="40"/>
    </row>
    <row r="208" spans="1:5" x14ac:dyDescent="0.25">
      <c r="A208" s="52" t="s">
        <v>141</v>
      </c>
      <c r="B208" s="53"/>
      <c r="C208" s="54" t="s">
        <v>142</v>
      </c>
      <c r="D208" s="55"/>
      <c r="E208" s="55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40" t="s">
        <v>140</v>
      </c>
      <c r="C212" s="40"/>
      <c r="D212" s="40"/>
      <c r="E212" s="40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52" t="s">
        <v>145</v>
      </c>
      <c r="B214" s="53"/>
      <c r="C214" s="54" t="s">
        <v>38</v>
      </c>
      <c r="D214" s="55"/>
      <c r="E214" s="55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40" t="s">
        <v>148</v>
      </c>
      <c r="C218" s="40"/>
      <c r="D218" s="40"/>
      <c r="E218" s="40"/>
    </row>
    <row r="219" spans="1:5" x14ac:dyDescent="0.25">
      <c r="A219" s="52" t="s">
        <v>110</v>
      </c>
      <c r="B219" s="53"/>
      <c r="C219" s="54" t="s">
        <v>38</v>
      </c>
      <c r="D219" s="55"/>
      <c r="E219" s="55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40" t="s">
        <v>148</v>
      </c>
      <c r="C223" s="40"/>
      <c r="D223" s="40"/>
      <c r="E223" s="40"/>
    </row>
    <row r="224" spans="1:5" x14ac:dyDescent="0.25">
      <c r="A224" s="52" t="s">
        <v>149</v>
      </c>
      <c r="B224" s="53"/>
      <c r="C224" s="54" t="s">
        <v>38</v>
      </c>
      <c r="D224" s="55"/>
      <c r="E224" s="55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40" t="s">
        <v>148</v>
      </c>
      <c r="C228" s="40"/>
      <c r="D228" s="40"/>
      <c r="E228" s="40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52" t="s">
        <v>46</v>
      </c>
      <c r="B230" s="53"/>
      <c r="C230" s="54" t="s">
        <v>47</v>
      </c>
      <c r="D230" s="55"/>
      <c r="E230" s="55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40" t="s">
        <v>160</v>
      </c>
      <c r="C234" s="40"/>
      <c r="D234" s="40"/>
      <c r="E234" s="40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52" t="s">
        <v>154</v>
      </c>
      <c r="B236" s="53"/>
      <c r="C236" s="54" t="s">
        <v>155</v>
      </c>
      <c r="D236" s="55"/>
      <c r="E236" s="55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40" t="s">
        <v>157</v>
      </c>
      <c r="C240" s="40"/>
      <c r="D240" s="40"/>
      <c r="E240" s="40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52" t="s">
        <v>159</v>
      </c>
      <c r="B242" s="53"/>
      <c r="C242" s="54" t="s">
        <v>18</v>
      </c>
      <c r="D242" s="55"/>
      <c r="E242" s="55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40" t="s">
        <v>161</v>
      </c>
      <c r="C246" s="40"/>
      <c r="D246" s="40"/>
      <c r="E246" s="40"/>
    </row>
    <row r="247" spans="1:5" ht="15" customHeight="1" x14ac:dyDescent="0.25">
      <c r="A247" s="43" t="s">
        <v>8</v>
      </c>
      <c r="B247" s="44"/>
      <c r="C247" s="49" t="s">
        <v>9</v>
      </c>
      <c r="D247" s="49"/>
      <c r="E247" s="7">
        <v>113.5</v>
      </c>
    </row>
    <row r="248" spans="1:5" ht="15" customHeight="1" x14ac:dyDescent="0.25">
      <c r="A248" s="45"/>
      <c r="B248" s="46"/>
      <c r="C248" s="49" t="s">
        <v>10</v>
      </c>
      <c r="D248" s="49"/>
      <c r="E248" s="8">
        <v>32</v>
      </c>
    </row>
    <row r="249" spans="1:5" s="2" customFormat="1" ht="15" customHeight="1" x14ac:dyDescent="0.25">
      <c r="A249" s="45"/>
      <c r="B249" s="46"/>
      <c r="C249" s="49" t="s">
        <v>11</v>
      </c>
      <c r="D249" s="49"/>
      <c r="E249" s="8">
        <v>20</v>
      </c>
    </row>
    <row r="250" spans="1:5" s="2" customFormat="1" ht="15" customHeight="1" x14ac:dyDescent="0.25">
      <c r="A250" s="47"/>
      <c r="B250" s="48"/>
      <c r="C250" s="50" t="s">
        <v>16</v>
      </c>
      <c r="D250" s="49"/>
      <c r="E250" s="9">
        <v>52130.62</v>
      </c>
    </row>
    <row r="251" spans="1:5" s="2" customFormat="1" x14ac:dyDescent="0.25">
      <c r="A251" s="41" t="s">
        <v>12</v>
      </c>
      <c r="B251" s="42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38" t="s">
        <v>21</v>
      </c>
      <c r="B252" s="39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38" t="s">
        <v>125</v>
      </c>
      <c r="B253" s="39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38" t="s">
        <v>137</v>
      </c>
      <c r="B254" s="39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38" t="s">
        <v>112</v>
      </c>
      <c r="B255" s="39"/>
      <c r="C255" s="4" t="s">
        <v>162</v>
      </c>
      <c r="D255" s="5">
        <v>5.5</v>
      </c>
      <c r="E255" s="11">
        <v>3212</v>
      </c>
    </row>
    <row r="256" spans="1:5" x14ac:dyDescent="0.25">
      <c r="A256" s="38" t="s">
        <v>75</v>
      </c>
      <c r="B256" s="39"/>
      <c r="C256" s="4" t="s">
        <v>66</v>
      </c>
      <c r="D256" s="5">
        <v>5</v>
      </c>
      <c r="E256" s="11">
        <v>1530</v>
      </c>
    </row>
    <row r="257" spans="1:5" x14ac:dyDescent="0.25">
      <c r="A257" s="38" t="s">
        <v>64</v>
      </c>
      <c r="B257" s="39"/>
      <c r="C257" s="4" t="s">
        <v>162</v>
      </c>
      <c r="D257" s="5">
        <v>5</v>
      </c>
      <c r="E257" s="11">
        <v>1836</v>
      </c>
    </row>
    <row r="258" spans="1:5" x14ac:dyDescent="0.25">
      <c r="A258" s="38" t="s">
        <v>163</v>
      </c>
      <c r="B258" s="39"/>
      <c r="C258" s="4" t="s">
        <v>155</v>
      </c>
      <c r="D258" s="5">
        <v>1</v>
      </c>
      <c r="E258" s="11">
        <v>794</v>
      </c>
    </row>
    <row r="259" spans="1:5" x14ac:dyDescent="0.25">
      <c r="A259" s="38" t="s">
        <v>83</v>
      </c>
      <c r="B259" s="39"/>
      <c r="C259" s="4" t="s">
        <v>162</v>
      </c>
      <c r="D259" s="5">
        <v>2</v>
      </c>
      <c r="E259" s="11">
        <v>734.4</v>
      </c>
    </row>
    <row r="260" spans="1:5" x14ac:dyDescent="0.25">
      <c r="A260" s="38" t="s">
        <v>69</v>
      </c>
      <c r="B260" s="39"/>
      <c r="C260" s="4" t="s">
        <v>162</v>
      </c>
      <c r="D260" s="5">
        <v>5</v>
      </c>
      <c r="E260" s="11">
        <v>1836</v>
      </c>
    </row>
    <row r="261" spans="1:5" x14ac:dyDescent="0.25">
      <c r="A261" s="38" t="s">
        <v>149</v>
      </c>
      <c r="B261" s="39"/>
      <c r="C261" s="4" t="s">
        <v>162</v>
      </c>
      <c r="D261" s="5">
        <v>1</v>
      </c>
      <c r="E261" s="11">
        <v>367.2</v>
      </c>
    </row>
    <row r="262" spans="1:5" x14ac:dyDescent="0.25">
      <c r="A262" s="38" t="s">
        <v>141</v>
      </c>
      <c r="B262" s="39"/>
      <c r="C262" s="4" t="s">
        <v>164</v>
      </c>
      <c r="D262" s="5">
        <v>3</v>
      </c>
      <c r="E262" s="11">
        <v>1101.5999999999999</v>
      </c>
    </row>
    <row r="263" spans="1:5" x14ac:dyDescent="0.25">
      <c r="A263" s="38" t="s">
        <v>126</v>
      </c>
      <c r="B263" s="39"/>
      <c r="C263" s="4" t="s">
        <v>127</v>
      </c>
      <c r="D263" s="5">
        <v>5</v>
      </c>
      <c r="E263" s="11">
        <v>1530</v>
      </c>
    </row>
    <row r="264" spans="1:5" x14ac:dyDescent="0.25">
      <c r="A264" s="38" t="s">
        <v>74</v>
      </c>
      <c r="B264" s="39"/>
      <c r="C264" s="4" t="s">
        <v>162</v>
      </c>
      <c r="D264" s="5">
        <v>5</v>
      </c>
      <c r="E264" s="11">
        <v>1836</v>
      </c>
    </row>
    <row r="265" spans="1:5" x14ac:dyDescent="0.25">
      <c r="A265" s="38" t="s">
        <v>121</v>
      </c>
      <c r="B265" s="39"/>
      <c r="C265" s="4" t="s">
        <v>162</v>
      </c>
      <c r="D265" s="5">
        <v>5</v>
      </c>
      <c r="E265" s="11">
        <v>1836</v>
      </c>
    </row>
    <row r="266" spans="1:5" x14ac:dyDescent="0.25">
      <c r="A266" s="38" t="s">
        <v>37</v>
      </c>
      <c r="B266" s="39"/>
      <c r="C266" s="4" t="s">
        <v>162</v>
      </c>
      <c r="D266" s="5">
        <v>4</v>
      </c>
      <c r="E266" s="11">
        <v>1468.8</v>
      </c>
    </row>
    <row r="267" spans="1:5" x14ac:dyDescent="0.25">
      <c r="A267" s="38" t="s">
        <v>43</v>
      </c>
      <c r="B267" s="39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38" t="s">
        <v>145</v>
      </c>
      <c r="B268" s="39"/>
      <c r="C268" s="4" t="s">
        <v>162</v>
      </c>
      <c r="D268" s="5">
        <v>1</v>
      </c>
      <c r="E268" s="11">
        <v>367.2</v>
      </c>
    </row>
    <row r="269" spans="1:5" x14ac:dyDescent="0.25">
      <c r="A269" s="38" t="s">
        <v>52</v>
      </c>
      <c r="B269" s="39"/>
      <c r="C269" s="4" t="s">
        <v>162</v>
      </c>
      <c r="D269" s="5">
        <v>6</v>
      </c>
      <c r="E269" s="11">
        <v>3089.58</v>
      </c>
    </row>
    <row r="270" spans="1:5" x14ac:dyDescent="0.25">
      <c r="A270" s="38" t="s">
        <v>114</v>
      </c>
      <c r="B270" s="39"/>
      <c r="C270" s="4" t="s">
        <v>162</v>
      </c>
      <c r="D270" s="5">
        <v>0.5</v>
      </c>
      <c r="E270" s="11">
        <v>183.6</v>
      </c>
    </row>
    <row r="271" spans="1:5" x14ac:dyDescent="0.25">
      <c r="A271" s="38" t="s">
        <v>54</v>
      </c>
      <c r="B271" s="39"/>
      <c r="C271" s="4" t="s">
        <v>55</v>
      </c>
      <c r="D271" s="5">
        <v>1</v>
      </c>
      <c r="E271" s="11">
        <v>794</v>
      </c>
    </row>
    <row r="272" spans="1:5" x14ac:dyDescent="0.25">
      <c r="A272" s="38" t="s">
        <v>106</v>
      </c>
      <c r="B272" s="39"/>
      <c r="C272" s="4" t="s">
        <v>162</v>
      </c>
      <c r="D272" s="5">
        <v>0.5</v>
      </c>
      <c r="E272" s="11">
        <v>183.6</v>
      </c>
    </row>
    <row r="273" spans="1:5" x14ac:dyDescent="0.25">
      <c r="A273" s="38" t="s">
        <v>110</v>
      </c>
      <c r="B273" s="39"/>
      <c r="C273" s="4" t="s">
        <v>162</v>
      </c>
      <c r="D273" s="5">
        <v>6.5</v>
      </c>
      <c r="E273" s="11">
        <v>3579.2</v>
      </c>
    </row>
    <row r="274" spans="1:5" x14ac:dyDescent="0.25">
      <c r="A274" s="38" t="s">
        <v>79</v>
      </c>
      <c r="B274" s="39"/>
      <c r="C274" s="4" t="s">
        <v>165</v>
      </c>
      <c r="D274" s="5">
        <v>2.5</v>
      </c>
      <c r="E274" s="11">
        <v>918</v>
      </c>
    </row>
    <row r="275" spans="1:5" x14ac:dyDescent="0.25">
      <c r="A275" s="38" t="s">
        <v>119</v>
      </c>
      <c r="B275" s="39"/>
      <c r="C275" s="4" t="s">
        <v>162</v>
      </c>
      <c r="D275" s="5">
        <v>0.5</v>
      </c>
      <c r="E275" s="11">
        <v>183.6</v>
      </c>
    </row>
    <row r="276" spans="1:5" x14ac:dyDescent="0.25">
      <c r="A276" s="38" t="s">
        <v>65</v>
      </c>
      <c r="B276" s="39"/>
      <c r="C276" s="4" t="s">
        <v>66</v>
      </c>
      <c r="D276" s="5">
        <v>5</v>
      </c>
      <c r="E276" s="11">
        <v>1530</v>
      </c>
    </row>
    <row r="277" spans="1:5" x14ac:dyDescent="0.25">
      <c r="A277" s="38" t="s">
        <v>84</v>
      </c>
      <c r="B277" s="39"/>
      <c r="C277" s="4" t="s">
        <v>165</v>
      </c>
      <c r="D277" s="5">
        <v>7.5</v>
      </c>
      <c r="E277" s="11">
        <v>2295</v>
      </c>
    </row>
    <row r="278" spans="1:5" x14ac:dyDescent="0.25">
      <c r="A278" s="38" t="s">
        <v>130</v>
      </c>
      <c r="B278" s="39"/>
      <c r="C278" s="4" t="s">
        <v>162</v>
      </c>
      <c r="D278" s="5">
        <v>5</v>
      </c>
      <c r="E278" s="11">
        <v>1836</v>
      </c>
    </row>
    <row r="279" spans="1:5" x14ac:dyDescent="0.25">
      <c r="A279" s="38" t="s">
        <v>154</v>
      </c>
      <c r="B279" s="39"/>
      <c r="C279" s="4" t="s">
        <v>155</v>
      </c>
      <c r="D279" s="5">
        <v>3</v>
      </c>
      <c r="E279" s="11">
        <v>2382</v>
      </c>
    </row>
    <row r="280" spans="1:5" x14ac:dyDescent="0.25">
      <c r="A280" s="38" t="s">
        <v>61</v>
      </c>
      <c r="B280" s="39"/>
      <c r="C280" s="4" t="s">
        <v>162</v>
      </c>
      <c r="D280" s="5">
        <v>5</v>
      </c>
      <c r="E280" s="11">
        <v>1836</v>
      </c>
    </row>
    <row r="281" spans="1:5" x14ac:dyDescent="0.25">
      <c r="A281" s="38" t="s">
        <v>118</v>
      </c>
      <c r="B281" s="39"/>
      <c r="C281" s="4" t="s">
        <v>162</v>
      </c>
      <c r="D281" s="5">
        <v>0.5</v>
      </c>
      <c r="E281" s="11">
        <v>183.6</v>
      </c>
    </row>
    <row r="282" spans="1:5" x14ac:dyDescent="0.25">
      <c r="A282" s="38" t="s">
        <v>134</v>
      </c>
      <c r="B282" s="39"/>
      <c r="C282" s="4" t="s">
        <v>162</v>
      </c>
      <c r="D282" s="5">
        <v>5</v>
      </c>
      <c r="E282" s="11">
        <v>1836</v>
      </c>
    </row>
    <row r="283" spans="1:5" x14ac:dyDescent="0.25">
      <c r="A283" s="38" t="s">
        <v>159</v>
      </c>
      <c r="B283" s="39"/>
      <c r="C283" s="4" t="s">
        <v>18</v>
      </c>
      <c r="D283" s="5">
        <v>3</v>
      </c>
      <c r="E283" s="11">
        <v>2382</v>
      </c>
    </row>
    <row r="284" spans="1:5" x14ac:dyDescent="0.25">
      <c r="A284" s="35" t="s">
        <v>19</v>
      </c>
      <c r="B284" s="36"/>
      <c r="C284" s="36"/>
      <c r="D284" s="3">
        <f>SUM(D252:D283)</f>
        <v>119.5</v>
      </c>
      <c r="E284" s="25">
        <f>SUM(E252:E283)</f>
        <v>52130.619999999988</v>
      </c>
    </row>
    <row r="285" spans="1:5" x14ac:dyDescent="0.25">
      <c r="A285" s="37" t="s">
        <v>167</v>
      </c>
      <c r="B285" s="37"/>
      <c r="C285" s="37"/>
      <c r="D285" s="37"/>
      <c r="E285" s="37"/>
    </row>
  </sheetData>
  <mergeCells count="176"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52" t="s">
        <v>171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40" t="s">
        <v>174</v>
      </c>
      <c r="C7" s="40"/>
      <c r="D7" s="40"/>
      <c r="E7" s="40"/>
    </row>
    <row r="8" spans="1:5" x14ac:dyDescent="0.25">
      <c r="A8" s="52" t="s">
        <v>175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40" t="s">
        <v>174</v>
      </c>
      <c r="C12" s="40"/>
      <c r="D12" s="40"/>
      <c r="E12" s="40"/>
    </row>
    <row r="13" spans="1:5" x14ac:dyDescent="0.25">
      <c r="A13" s="52" t="s">
        <v>176</v>
      </c>
      <c r="B13" s="53"/>
      <c r="C13" s="54" t="s">
        <v>38</v>
      </c>
      <c r="D13" s="55"/>
      <c r="E13" s="55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40" t="s">
        <v>174</v>
      </c>
      <c r="C17" s="40"/>
      <c r="D17" s="40"/>
      <c r="E17" s="40"/>
    </row>
    <row r="18" spans="1:5" x14ac:dyDescent="0.25">
      <c r="A18" s="52" t="s">
        <v>126</v>
      </c>
      <c r="B18" s="53"/>
      <c r="C18" s="54" t="s">
        <v>127</v>
      </c>
      <c r="D18" s="55"/>
      <c r="E18" s="55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40" t="s">
        <v>177</v>
      </c>
      <c r="C22" s="40"/>
      <c r="D22" s="40"/>
      <c r="E22" s="40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52" t="s">
        <v>179</v>
      </c>
      <c r="B24" s="53"/>
      <c r="C24" s="54" t="s">
        <v>38</v>
      </c>
      <c r="D24" s="55"/>
      <c r="E24" s="55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40" t="s">
        <v>182</v>
      </c>
      <c r="C28" s="40"/>
      <c r="D28" s="40"/>
      <c r="E28" s="40"/>
    </row>
    <row r="29" spans="1:5" x14ac:dyDescent="0.25">
      <c r="A29" s="52" t="s">
        <v>125</v>
      </c>
      <c r="B29" s="53"/>
      <c r="C29" s="54" t="s">
        <v>38</v>
      </c>
      <c r="D29" s="55"/>
      <c r="E29" s="55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40" t="s">
        <v>182</v>
      </c>
      <c r="C33" s="40"/>
      <c r="D33" s="40"/>
      <c r="E33" s="40"/>
    </row>
    <row r="34" spans="1:5" x14ac:dyDescent="0.25">
      <c r="A34" s="52" t="s">
        <v>183</v>
      </c>
      <c r="B34" s="53"/>
      <c r="C34" s="54" t="s">
        <v>127</v>
      </c>
      <c r="D34" s="55"/>
      <c r="E34" s="55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40" t="s">
        <v>184</v>
      </c>
      <c r="C38" s="40"/>
      <c r="D38" s="40"/>
      <c r="E38" s="40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52" t="s">
        <v>186</v>
      </c>
      <c r="B40" s="53"/>
      <c r="C40" s="54" t="s">
        <v>38</v>
      </c>
      <c r="D40" s="55"/>
      <c r="E40" s="55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40" t="s">
        <v>190</v>
      </c>
      <c r="C44" s="40"/>
      <c r="D44" s="40"/>
      <c r="E44" s="40"/>
    </row>
    <row r="45" spans="1:5" x14ac:dyDescent="0.25">
      <c r="A45" s="52" t="s">
        <v>189</v>
      </c>
      <c r="B45" s="53"/>
      <c r="C45" s="54" t="s">
        <v>38</v>
      </c>
      <c r="D45" s="55"/>
      <c r="E45" s="55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40" t="s">
        <v>190</v>
      </c>
      <c r="C49" s="40"/>
      <c r="D49" s="40"/>
      <c r="E49" s="40"/>
    </row>
    <row r="50" spans="1:5" x14ac:dyDescent="0.25">
      <c r="A50" s="52" t="s">
        <v>75</v>
      </c>
      <c r="B50" s="53"/>
      <c r="C50" s="54" t="s">
        <v>66</v>
      </c>
      <c r="D50" s="55"/>
      <c r="E50" s="55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40" t="s">
        <v>191</v>
      </c>
      <c r="C54" s="40"/>
      <c r="D54" s="40"/>
      <c r="E54" s="40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52" t="s">
        <v>194</v>
      </c>
      <c r="B56" s="53"/>
      <c r="C56" s="54" t="s">
        <v>195</v>
      </c>
      <c r="D56" s="55"/>
      <c r="E56" s="55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40" t="s">
        <v>197</v>
      </c>
      <c r="C60" s="40"/>
      <c r="D60" s="40"/>
      <c r="E60" s="40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52" t="s">
        <v>118</v>
      </c>
      <c r="B62" s="53"/>
      <c r="C62" s="54" t="s">
        <v>38</v>
      </c>
      <c r="D62" s="55"/>
      <c r="E62" s="55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40" t="s">
        <v>201</v>
      </c>
      <c r="C66" s="40"/>
      <c r="D66" s="40"/>
      <c r="E66" s="40"/>
    </row>
    <row r="67" spans="1:5" x14ac:dyDescent="0.25">
      <c r="A67" s="52" t="s">
        <v>119</v>
      </c>
      <c r="B67" s="53"/>
      <c r="C67" s="54" t="s">
        <v>38</v>
      </c>
      <c r="D67" s="55"/>
      <c r="E67" s="55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40" t="s">
        <v>201</v>
      </c>
      <c r="C71" s="40"/>
      <c r="D71" s="40"/>
      <c r="E71" s="40"/>
    </row>
    <row r="72" spans="1:5" x14ac:dyDescent="0.25">
      <c r="A72" s="52" t="s">
        <v>84</v>
      </c>
      <c r="B72" s="53"/>
      <c r="C72" s="54" t="s">
        <v>85</v>
      </c>
      <c r="D72" s="55"/>
      <c r="E72" s="55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40" t="s">
        <v>202</v>
      </c>
      <c r="C76" s="40"/>
      <c r="D76" s="40"/>
      <c r="E76" s="40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52" t="s">
        <v>204</v>
      </c>
      <c r="B78" s="53"/>
      <c r="C78" s="54" t="s">
        <v>38</v>
      </c>
      <c r="D78" s="55"/>
      <c r="E78" s="55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40" t="s">
        <v>208</v>
      </c>
      <c r="C82" s="40"/>
      <c r="D82" s="40"/>
      <c r="E82" s="40"/>
    </row>
    <row r="83" spans="1:5" x14ac:dyDescent="0.25">
      <c r="A83" s="52" t="s">
        <v>207</v>
      </c>
      <c r="B83" s="53"/>
      <c r="C83" s="54" t="s">
        <v>127</v>
      </c>
      <c r="D83" s="55"/>
      <c r="E83" s="55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40" t="s">
        <v>209</v>
      </c>
      <c r="C87" s="40"/>
      <c r="D87" s="40"/>
      <c r="E87" s="40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52" t="s">
        <v>211</v>
      </c>
      <c r="B89" s="53"/>
      <c r="C89" s="54" t="s">
        <v>212</v>
      </c>
      <c r="D89" s="55"/>
      <c r="E89" s="55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40" t="s">
        <v>215</v>
      </c>
      <c r="C93" s="40"/>
      <c r="D93" s="40"/>
      <c r="E93" s="40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52" t="s">
        <v>145</v>
      </c>
      <c r="B95" s="53"/>
      <c r="C95" s="54" t="s">
        <v>38</v>
      </c>
      <c r="D95" s="55"/>
      <c r="E95" s="55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40" t="s">
        <v>220</v>
      </c>
      <c r="C99" s="40"/>
      <c r="D99" s="40"/>
      <c r="E99" s="40"/>
    </row>
    <row r="100" spans="1:5" x14ac:dyDescent="0.25">
      <c r="A100" s="52" t="s">
        <v>149</v>
      </c>
      <c r="B100" s="53"/>
      <c r="C100" s="54" t="s">
        <v>38</v>
      </c>
      <c r="D100" s="55"/>
      <c r="E100" s="55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40" t="s">
        <v>220</v>
      </c>
      <c r="C104" s="40"/>
      <c r="D104" s="40"/>
      <c r="E104" s="40"/>
    </row>
    <row r="105" spans="1:5" ht="15.75" customHeight="1" x14ac:dyDescent="0.25">
      <c r="A105" s="52" t="s">
        <v>37</v>
      </c>
      <c r="B105" s="53"/>
      <c r="C105" s="54" t="s">
        <v>38</v>
      </c>
      <c r="D105" s="55"/>
      <c r="E105" s="55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40" t="s">
        <v>220</v>
      </c>
      <c r="C109" s="40"/>
      <c r="D109" s="40"/>
      <c r="E109" s="40"/>
    </row>
    <row r="110" spans="1:5" x14ac:dyDescent="0.25">
      <c r="A110" s="52" t="s">
        <v>65</v>
      </c>
      <c r="B110" s="53"/>
      <c r="C110" s="54" t="s">
        <v>66</v>
      </c>
      <c r="D110" s="55"/>
      <c r="E110" s="55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40" t="s">
        <v>221</v>
      </c>
      <c r="C114" s="40"/>
      <c r="D114" s="40"/>
      <c r="E114" s="40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52" t="s">
        <v>223</v>
      </c>
      <c r="B116" s="53"/>
      <c r="C116" s="54" t="s">
        <v>38</v>
      </c>
      <c r="D116" s="55"/>
      <c r="E116" s="55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40" t="s">
        <v>226</v>
      </c>
      <c r="C120" s="40"/>
      <c r="D120" s="40"/>
      <c r="E120" s="40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52" t="s">
        <v>159</v>
      </c>
      <c r="B122" s="53"/>
      <c r="C122" s="54" t="s">
        <v>18</v>
      </c>
      <c r="D122" s="55"/>
      <c r="E122" s="55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40" t="s">
        <v>230</v>
      </c>
      <c r="C126" s="40"/>
      <c r="D126" s="40"/>
      <c r="E126" s="40"/>
    </row>
    <row r="127" spans="1:5" x14ac:dyDescent="0.25">
      <c r="A127" s="52" t="s">
        <v>231</v>
      </c>
      <c r="B127" s="53"/>
      <c r="C127" s="54" t="s">
        <v>38</v>
      </c>
      <c r="D127" s="55"/>
      <c r="E127" s="55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40" t="s">
        <v>230</v>
      </c>
      <c r="C131" s="40"/>
      <c r="D131" s="40"/>
      <c r="E131" s="40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52" t="s">
        <v>233</v>
      </c>
      <c r="B133" s="53"/>
      <c r="C133" s="54" t="s">
        <v>38</v>
      </c>
      <c r="D133" s="55"/>
      <c r="E133" s="55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40" t="s">
        <v>236</v>
      </c>
      <c r="C137" s="40"/>
      <c r="D137" s="40"/>
      <c r="E137" s="40"/>
    </row>
    <row r="138" spans="1:5" x14ac:dyDescent="0.25">
      <c r="A138" s="52" t="s">
        <v>204</v>
      </c>
      <c r="B138" s="53"/>
      <c r="C138" s="54" t="s">
        <v>38</v>
      </c>
      <c r="D138" s="55"/>
      <c r="E138" s="55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40" t="s">
        <v>236</v>
      </c>
      <c r="C142" s="40"/>
      <c r="D142" s="40"/>
      <c r="E142" s="40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52" t="s">
        <v>238</v>
      </c>
      <c r="B144" s="53"/>
      <c r="C144" s="54" t="s">
        <v>38</v>
      </c>
      <c r="D144" s="55"/>
      <c r="E144" s="55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40" t="s">
        <v>241</v>
      </c>
      <c r="C148" s="40"/>
      <c r="D148" s="40"/>
      <c r="E148" s="40"/>
    </row>
    <row r="149" spans="1:5" x14ac:dyDescent="0.25">
      <c r="A149" s="52" t="s">
        <v>242</v>
      </c>
      <c r="B149" s="53"/>
      <c r="C149" s="54" t="s">
        <v>38</v>
      </c>
      <c r="D149" s="55"/>
      <c r="E149" s="55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40" t="s">
        <v>241</v>
      </c>
      <c r="C153" s="40"/>
      <c r="D153" s="40"/>
      <c r="E153" s="40"/>
    </row>
    <row r="154" spans="1:5" x14ac:dyDescent="0.25">
      <c r="A154" s="52" t="s">
        <v>75</v>
      </c>
      <c r="B154" s="53"/>
      <c r="C154" s="54" t="s">
        <v>66</v>
      </c>
      <c r="D154" s="55"/>
      <c r="E154" s="55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40" t="s">
        <v>243</v>
      </c>
      <c r="C158" s="40"/>
      <c r="D158" s="40"/>
      <c r="E158" s="40"/>
    </row>
    <row r="159" spans="1:5" ht="15" customHeight="1" x14ac:dyDescent="0.25">
      <c r="A159" s="43" t="s">
        <v>8</v>
      </c>
      <c r="B159" s="44"/>
      <c r="C159" s="49" t="s">
        <v>9</v>
      </c>
      <c r="D159" s="49"/>
      <c r="E159" s="7">
        <v>114</v>
      </c>
    </row>
    <row r="160" spans="1:5" ht="15" customHeight="1" x14ac:dyDescent="0.25">
      <c r="A160" s="45"/>
      <c r="B160" s="46"/>
      <c r="C160" s="49" t="s">
        <v>10</v>
      </c>
      <c r="D160" s="49"/>
      <c r="E160" s="8">
        <v>27</v>
      </c>
    </row>
    <row r="161" spans="1:5" s="2" customFormat="1" ht="15" customHeight="1" x14ac:dyDescent="0.25">
      <c r="A161" s="45"/>
      <c r="B161" s="46"/>
      <c r="C161" s="49" t="s">
        <v>11</v>
      </c>
      <c r="D161" s="49"/>
      <c r="E161" s="8">
        <v>12</v>
      </c>
    </row>
    <row r="162" spans="1:5" s="2" customFormat="1" ht="15" customHeight="1" x14ac:dyDescent="0.25">
      <c r="A162" s="47"/>
      <c r="B162" s="48"/>
      <c r="C162" s="50" t="s">
        <v>16</v>
      </c>
      <c r="D162" s="49"/>
      <c r="E162" s="9">
        <v>53462.63</v>
      </c>
    </row>
    <row r="163" spans="1:5" s="2" customFormat="1" x14ac:dyDescent="0.25">
      <c r="A163" s="41" t="s">
        <v>12</v>
      </c>
      <c r="B163" s="42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38" t="s">
        <v>125</v>
      </c>
      <c r="B164" s="39"/>
      <c r="C164" s="4" t="s">
        <v>162</v>
      </c>
      <c r="D164" s="5">
        <v>5</v>
      </c>
      <c r="E164" s="11">
        <v>1836</v>
      </c>
    </row>
    <row r="165" spans="1:5" x14ac:dyDescent="0.25">
      <c r="A165" s="38" t="s">
        <v>75</v>
      </c>
      <c r="B165" s="39"/>
      <c r="C165" s="4" t="s">
        <v>66</v>
      </c>
      <c r="D165" s="5">
        <v>9</v>
      </c>
      <c r="E165" s="11">
        <v>2754</v>
      </c>
    </row>
    <row r="166" spans="1:5" x14ac:dyDescent="0.25">
      <c r="A166" s="38" t="s">
        <v>189</v>
      </c>
      <c r="B166" s="39"/>
      <c r="C166" s="4" t="s">
        <v>162</v>
      </c>
      <c r="D166" s="5">
        <v>5</v>
      </c>
      <c r="E166" s="11">
        <v>1836</v>
      </c>
    </row>
    <row r="167" spans="1:5" x14ac:dyDescent="0.25">
      <c r="A167" s="38" t="s">
        <v>149</v>
      </c>
      <c r="B167" s="39"/>
      <c r="C167" s="4" t="s">
        <v>162</v>
      </c>
      <c r="D167" s="5">
        <v>3</v>
      </c>
      <c r="E167" s="11">
        <v>1101.5999999999999</v>
      </c>
    </row>
    <row r="168" spans="1:5" x14ac:dyDescent="0.25">
      <c r="A168" s="38" t="s">
        <v>126</v>
      </c>
      <c r="B168" s="39"/>
      <c r="C168" s="4" t="s">
        <v>127</v>
      </c>
      <c r="D168" s="5">
        <v>5</v>
      </c>
      <c r="E168" s="11">
        <v>1530</v>
      </c>
    </row>
    <row r="169" spans="1:5" x14ac:dyDescent="0.25">
      <c r="A169" s="38" t="s">
        <v>194</v>
      </c>
      <c r="B169" s="39"/>
      <c r="C169" s="4" t="s">
        <v>244</v>
      </c>
      <c r="D169" s="5">
        <v>1</v>
      </c>
      <c r="E169" s="11">
        <v>794</v>
      </c>
    </row>
    <row r="170" spans="1:5" x14ac:dyDescent="0.25">
      <c r="A170" s="38" t="s">
        <v>37</v>
      </c>
      <c r="B170" s="39"/>
      <c r="C170" s="4" t="s">
        <v>162</v>
      </c>
      <c r="D170" s="5">
        <v>3</v>
      </c>
      <c r="E170" s="11">
        <v>1101.5999999999999</v>
      </c>
    </row>
    <row r="171" spans="1:5" x14ac:dyDescent="0.25">
      <c r="A171" s="38" t="s">
        <v>245</v>
      </c>
      <c r="B171" s="39"/>
      <c r="C171" s="4" t="s">
        <v>166</v>
      </c>
      <c r="D171" s="5">
        <v>5</v>
      </c>
      <c r="E171" s="11">
        <v>1836</v>
      </c>
    </row>
    <row r="172" spans="1:5" x14ac:dyDescent="0.25">
      <c r="A172" s="38" t="s">
        <v>207</v>
      </c>
      <c r="B172" s="39"/>
      <c r="C172" s="4" t="s">
        <v>127</v>
      </c>
      <c r="D172" s="5">
        <v>1.5</v>
      </c>
      <c r="E172" s="11">
        <v>459</v>
      </c>
    </row>
    <row r="173" spans="1:5" x14ac:dyDescent="0.25">
      <c r="A173" s="38" t="s">
        <v>211</v>
      </c>
      <c r="B173" s="39"/>
      <c r="C173" s="4" t="s">
        <v>246</v>
      </c>
      <c r="D173" s="5">
        <v>2.5</v>
      </c>
      <c r="E173" s="11">
        <v>1460</v>
      </c>
    </row>
    <row r="174" spans="1:5" x14ac:dyDescent="0.25">
      <c r="A174" s="38" t="s">
        <v>231</v>
      </c>
      <c r="B174" s="39"/>
      <c r="C174" s="4" t="s">
        <v>162</v>
      </c>
      <c r="D174" s="5">
        <v>5.5</v>
      </c>
      <c r="E174" s="11">
        <v>6415.09</v>
      </c>
    </row>
    <row r="175" spans="1:5" x14ac:dyDescent="0.25">
      <c r="A175" s="38" t="s">
        <v>145</v>
      </c>
      <c r="B175" s="39"/>
      <c r="C175" s="4" t="s">
        <v>162</v>
      </c>
      <c r="D175" s="5">
        <v>3</v>
      </c>
      <c r="E175" s="11">
        <v>1101.5999999999999</v>
      </c>
    </row>
    <row r="176" spans="1:5" x14ac:dyDescent="0.25">
      <c r="A176" s="38" t="s">
        <v>175</v>
      </c>
      <c r="B176" s="39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38" t="s">
        <v>183</v>
      </c>
      <c r="B177" s="39"/>
      <c r="C177" s="4" t="s">
        <v>127</v>
      </c>
      <c r="D177" s="5">
        <v>5</v>
      </c>
      <c r="E177" s="11">
        <v>1530</v>
      </c>
    </row>
    <row r="178" spans="1:5" x14ac:dyDescent="0.25">
      <c r="A178" s="38" t="s">
        <v>204</v>
      </c>
      <c r="B178" s="39"/>
      <c r="C178" s="4" t="s">
        <v>162</v>
      </c>
      <c r="D178" s="5">
        <v>1.5</v>
      </c>
      <c r="E178" s="11">
        <v>2211</v>
      </c>
    </row>
    <row r="179" spans="1:5" x14ac:dyDescent="0.25">
      <c r="A179" s="38" t="s">
        <v>242</v>
      </c>
      <c r="B179" s="39"/>
      <c r="C179" s="4" t="s">
        <v>162</v>
      </c>
      <c r="D179" s="5">
        <v>4</v>
      </c>
      <c r="E179" s="11">
        <v>1468.8</v>
      </c>
    </row>
    <row r="180" spans="1:5" x14ac:dyDescent="0.25">
      <c r="A180" s="38" t="s">
        <v>186</v>
      </c>
      <c r="B180" s="39"/>
      <c r="C180" s="4" t="s">
        <v>162</v>
      </c>
      <c r="D180" s="5">
        <v>5</v>
      </c>
      <c r="E180" s="11">
        <v>1836</v>
      </c>
    </row>
    <row r="181" spans="1:5" x14ac:dyDescent="0.25">
      <c r="A181" s="38" t="s">
        <v>223</v>
      </c>
      <c r="B181" s="39"/>
      <c r="C181" s="4" t="s">
        <v>162</v>
      </c>
      <c r="D181" s="5">
        <v>1.5</v>
      </c>
      <c r="E181" s="11">
        <v>876</v>
      </c>
    </row>
    <row r="182" spans="1:5" x14ac:dyDescent="0.25">
      <c r="A182" s="38" t="s">
        <v>119</v>
      </c>
      <c r="B182" s="39"/>
      <c r="C182" s="4" t="s">
        <v>162</v>
      </c>
      <c r="D182" s="5">
        <v>5</v>
      </c>
      <c r="E182" s="11">
        <v>1836</v>
      </c>
    </row>
    <row r="183" spans="1:5" x14ac:dyDescent="0.25">
      <c r="A183" s="38" t="s">
        <v>65</v>
      </c>
      <c r="B183" s="39"/>
      <c r="C183" s="4" t="s">
        <v>66</v>
      </c>
      <c r="D183" s="5">
        <v>3</v>
      </c>
      <c r="E183" s="11">
        <v>918</v>
      </c>
    </row>
    <row r="184" spans="1:5" x14ac:dyDescent="0.25">
      <c r="A184" s="38" t="s">
        <v>171</v>
      </c>
      <c r="B184" s="39"/>
      <c r="C184" s="4" t="s">
        <v>162</v>
      </c>
      <c r="D184" s="5">
        <v>5</v>
      </c>
      <c r="E184" s="11">
        <v>1836</v>
      </c>
    </row>
    <row r="185" spans="1:5" x14ac:dyDescent="0.25">
      <c r="A185" s="38" t="s">
        <v>84</v>
      </c>
      <c r="B185" s="39"/>
      <c r="C185" s="4" t="s">
        <v>165</v>
      </c>
      <c r="D185" s="5">
        <v>5</v>
      </c>
      <c r="E185" s="11">
        <v>1530</v>
      </c>
    </row>
    <row r="186" spans="1:5" x14ac:dyDescent="0.25">
      <c r="A186" s="38" t="s">
        <v>238</v>
      </c>
      <c r="B186" s="39"/>
      <c r="C186" s="4" t="s">
        <v>162</v>
      </c>
      <c r="D186" s="5">
        <v>4</v>
      </c>
      <c r="E186" s="11">
        <v>1468.8</v>
      </c>
    </row>
    <row r="187" spans="1:5" x14ac:dyDescent="0.25">
      <c r="A187" s="38" t="s">
        <v>233</v>
      </c>
      <c r="B187" s="39"/>
      <c r="C187" s="4" t="s">
        <v>162</v>
      </c>
      <c r="D187" s="5">
        <v>3</v>
      </c>
      <c r="E187" s="11">
        <v>1752</v>
      </c>
    </row>
    <row r="188" spans="1:5" x14ac:dyDescent="0.25">
      <c r="A188" s="38" t="s">
        <v>118</v>
      </c>
      <c r="B188" s="39"/>
      <c r="C188" s="4" t="s">
        <v>162</v>
      </c>
      <c r="D188" s="5">
        <v>5</v>
      </c>
      <c r="E188" s="11">
        <v>1836</v>
      </c>
    </row>
    <row r="189" spans="1:5" x14ac:dyDescent="0.25">
      <c r="A189" s="38" t="s">
        <v>176</v>
      </c>
      <c r="B189" s="39"/>
      <c r="C189" s="4" t="s">
        <v>162</v>
      </c>
      <c r="D189" s="5">
        <v>5</v>
      </c>
      <c r="E189" s="11">
        <v>1836</v>
      </c>
    </row>
    <row r="190" spans="1:5" x14ac:dyDescent="0.25">
      <c r="A190" s="38" t="s">
        <v>159</v>
      </c>
      <c r="B190" s="39"/>
      <c r="C190" s="4" t="s">
        <v>18</v>
      </c>
      <c r="D190" s="5">
        <v>5.5</v>
      </c>
      <c r="E190" s="11">
        <v>8467.14</v>
      </c>
    </row>
    <row r="191" spans="1:5" x14ac:dyDescent="0.25">
      <c r="A191" s="35" t="s">
        <v>19</v>
      </c>
      <c r="B191" s="36"/>
      <c r="C191" s="36"/>
      <c r="D191" s="3">
        <f>SUM(D164:D190)</f>
        <v>111</v>
      </c>
      <c r="E191" s="25">
        <f>SUM(E164:E190)</f>
        <v>53462.630000000005</v>
      </c>
    </row>
    <row r="192" spans="1:5" x14ac:dyDescent="0.25">
      <c r="A192" s="37" t="s">
        <v>247</v>
      </c>
      <c r="B192" s="37"/>
      <c r="C192" s="37"/>
      <c r="D192" s="37"/>
      <c r="E192" s="37"/>
    </row>
  </sheetData>
  <mergeCells count="123"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52" t="s">
        <v>186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56" t="s">
        <v>250</v>
      </c>
      <c r="C7" s="56"/>
      <c r="D7" s="56"/>
      <c r="E7" s="56"/>
    </row>
    <row r="8" spans="1:5" x14ac:dyDescent="0.25">
      <c r="A8" s="52" t="s">
        <v>189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56" t="s">
        <v>250</v>
      </c>
      <c r="C12" s="56"/>
      <c r="D12" s="56"/>
      <c r="E12" s="56"/>
    </row>
    <row r="13" spans="1:5" x14ac:dyDescent="0.25">
      <c r="A13" s="52" t="s">
        <v>126</v>
      </c>
      <c r="B13" s="53"/>
      <c r="C13" s="54" t="s">
        <v>127</v>
      </c>
      <c r="D13" s="55"/>
      <c r="E13" s="55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56" t="s">
        <v>252</v>
      </c>
      <c r="C17" s="56"/>
      <c r="D17" s="56"/>
      <c r="E17" s="56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52" t="s">
        <v>254</v>
      </c>
      <c r="B19" s="53"/>
      <c r="C19" s="54" t="s">
        <v>255</v>
      </c>
      <c r="D19" s="55"/>
      <c r="E19" s="55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40" t="s">
        <v>257</v>
      </c>
      <c r="C23" s="40"/>
      <c r="D23" s="40"/>
      <c r="E23" s="40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52" t="s">
        <v>259</v>
      </c>
      <c r="B25" s="53"/>
      <c r="C25" s="54" t="s">
        <v>85</v>
      </c>
      <c r="D25" s="55"/>
      <c r="E25" s="55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40" t="s">
        <v>262</v>
      </c>
      <c r="C29" s="40"/>
      <c r="D29" s="40"/>
      <c r="E29" s="40"/>
    </row>
    <row r="30" spans="1:5" x14ac:dyDescent="0.25">
      <c r="A30" s="52" t="s">
        <v>207</v>
      </c>
      <c r="B30" s="53"/>
      <c r="C30" s="54" t="s">
        <v>127</v>
      </c>
      <c r="D30" s="55"/>
      <c r="E30" s="55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40" t="s">
        <v>263</v>
      </c>
      <c r="C34" s="40"/>
      <c r="D34" s="40"/>
      <c r="E34" s="40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52" t="s">
        <v>266</v>
      </c>
      <c r="B36" s="53"/>
      <c r="C36" s="54" t="s">
        <v>38</v>
      </c>
      <c r="D36" s="55"/>
      <c r="E36" s="55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40" t="s">
        <v>268</v>
      </c>
      <c r="C40" s="40"/>
      <c r="D40" s="40"/>
      <c r="E40" s="40"/>
    </row>
    <row r="41" spans="1:5" x14ac:dyDescent="0.25">
      <c r="A41" s="52" t="s">
        <v>269</v>
      </c>
      <c r="B41" s="53"/>
      <c r="C41" s="54" t="s">
        <v>38</v>
      </c>
      <c r="D41" s="55"/>
      <c r="E41" s="55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40" t="s">
        <v>268</v>
      </c>
      <c r="C45" s="40"/>
      <c r="D45" s="40"/>
      <c r="E45" s="40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52" t="s">
        <v>271</v>
      </c>
      <c r="B47" s="53"/>
      <c r="C47" s="54" t="s">
        <v>38</v>
      </c>
      <c r="D47" s="55"/>
      <c r="E47" s="55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40" t="s">
        <v>274</v>
      </c>
      <c r="C51" s="40"/>
      <c r="D51" s="40"/>
      <c r="E51" s="40"/>
    </row>
    <row r="52" spans="1:5" x14ac:dyDescent="0.25">
      <c r="A52" s="52" t="s">
        <v>275</v>
      </c>
      <c r="B52" s="53"/>
      <c r="C52" s="54" t="s">
        <v>38</v>
      </c>
      <c r="D52" s="55"/>
      <c r="E52" s="55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40" t="s">
        <v>274</v>
      </c>
      <c r="C56" s="40"/>
      <c r="D56" s="40"/>
      <c r="E56" s="40"/>
    </row>
    <row r="57" spans="1:5" x14ac:dyDescent="0.25">
      <c r="A57" s="52" t="s">
        <v>183</v>
      </c>
      <c r="B57" s="53"/>
      <c r="C57" s="54" t="s">
        <v>127</v>
      </c>
      <c r="D57" s="55"/>
      <c r="E57" s="55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40" t="s">
        <v>276</v>
      </c>
      <c r="C61" s="40"/>
      <c r="D61" s="40"/>
      <c r="E61" s="40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52" t="s">
        <v>154</v>
      </c>
      <c r="B63" s="53"/>
      <c r="C63" s="54" t="s">
        <v>244</v>
      </c>
      <c r="D63" s="55"/>
      <c r="E63" s="55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40" t="s">
        <v>281</v>
      </c>
      <c r="C67" s="40"/>
      <c r="D67" s="40"/>
      <c r="E67" s="40"/>
    </row>
    <row r="68" spans="1:5" x14ac:dyDescent="0.25">
      <c r="A68" s="52" t="s">
        <v>282</v>
      </c>
      <c r="B68" s="53"/>
      <c r="C68" s="54" t="s">
        <v>38</v>
      </c>
      <c r="D68" s="55"/>
      <c r="E68" s="55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40" t="s">
        <v>281</v>
      </c>
      <c r="C72" s="40"/>
      <c r="D72" s="40"/>
      <c r="E72" s="40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52" t="s">
        <v>284</v>
      </c>
      <c r="B74" s="53"/>
      <c r="C74" s="54" t="s">
        <v>38</v>
      </c>
      <c r="D74" s="55"/>
      <c r="E74" s="55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40" t="s">
        <v>287</v>
      </c>
      <c r="C78" s="40"/>
      <c r="D78" s="40"/>
      <c r="E78" s="40"/>
    </row>
    <row r="79" spans="1:5" x14ac:dyDescent="0.25">
      <c r="A79" s="52" t="s">
        <v>288</v>
      </c>
      <c r="B79" s="53"/>
      <c r="C79" s="54" t="s">
        <v>289</v>
      </c>
      <c r="D79" s="55"/>
      <c r="E79" s="55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40" t="s">
        <v>287</v>
      </c>
      <c r="C83" s="40"/>
      <c r="D83" s="40"/>
      <c r="E83" s="40"/>
    </row>
    <row r="84" spans="1:5" x14ac:dyDescent="0.25">
      <c r="A84" s="52" t="s">
        <v>84</v>
      </c>
      <c r="B84" s="53"/>
      <c r="C84" s="54" t="s">
        <v>85</v>
      </c>
      <c r="D84" s="55"/>
      <c r="E84" s="55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40" t="s">
        <v>290</v>
      </c>
      <c r="C88" s="40"/>
      <c r="D88" s="40"/>
      <c r="E88" s="40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52" t="s">
        <v>292</v>
      </c>
      <c r="B90" s="53"/>
      <c r="C90" s="54" t="s">
        <v>162</v>
      </c>
      <c r="D90" s="55"/>
      <c r="E90" s="55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40" t="s">
        <v>294</v>
      </c>
      <c r="C94" s="40"/>
      <c r="D94" s="40"/>
      <c r="E94" s="40"/>
    </row>
    <row r="95" spans="1:5" x14ac:dyDescent="0.25">
      <c r="A95" s="52" t="s">
        <v>295</v>
      </c>
      <c r="B95" s="53"/>
      <c r="C95" s="54" t="s">
        <v>162</v>
      </c>
      <c r="D95" s="55"/>
      <c r="E95" s="55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40" t="s">
        <v>294</v>
      </c>
      <c r="C99" s="40"/>
      <c r="D99" s="40"/>
      <c r="E99" s="40"/>
    </row>
    <row r="100" spans="1:5" x14ac:dyDescent="0.25">
      <c r="A100" s="52" t="s">
        <v>296</v>
      </c>
      <c r="B100" s="53"/>
      <c r="C100" s="54" t="s">
        <v>162</v>
      </c>
      <c r="D100" s="55"/>
      <c r="E100" s="55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40" t="s">
        <v>294</v>
      </c>
      <c r="C104" s="40"/>
      <c r="D104" s="40"/>
      <c r="E104" s="40"/>
    </row>
    <row r="105" spans="1:5" x14ac:dyDescent="0.25">
      <c r="A105" s="52" t="s">
        <v>84</v>
      </c>
      <c r="B105" s="53"/>
      <c r="C105" s="54" t="s">
        <v>85</v>
      </c>
      <c r="D105" s="55"/>
      <c r="E105" s="55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40" t="s">
        <v>297</v>
      </c>
      <c r="C109" s="40"/>
      <c r="D109" s="40"/>
      <c r="E109" s="40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52" t="s">
        <v>299</v>
      </c>
      <c r="B111" s="53"/>
      <c r="C111" s="54" t="s">
        <v>38</v>
      </c>
      <c r="D111" s="55"/>
      <c r="E111" s="55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40" t="s">
        <v>305</v>
      </c>
      <c r="C115" s="40"/>
      <c r="D115" s="40"/>
      <c r="E115" s="40"/>
    </row>
    <row r="116" spans="1:5" x14ac:dyDescent="0.25">
      <c r="A116" s="52" t="s">
        <v>75</v>
      </c>
      <c r="B116" s="53"/>
      <c r="C116" s="54" t="s">
        <v>66</v>
      </c>
      <c r="D116" s="55"/>
      <c r="E116" s="55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40" t="s">
        <v>306</v>
      </c>
      <c r="C120" s="40"/>
      <c r="D120" s="40"/>
      <c r="E120" s="40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52" t="s">
        <v>303</v>
      </c>
      <c r="B122" s="53"/>
      <c r="C122" s="54" t="s">
        <v>18</v>
      </c>
      <c r="D122" s="55"/>
      <c r="E122" s="55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40" t="s">
        <v>307</v>
      </c>
      <c r="C126" s="40"/>
      <c r="D126" s="40"/>
      <c r="E126" s="40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52" t="s">
        <v>309</v>
      </c>
      <c r="B128" s="53"/>
      <c r="C128" s="54" t="s">
        <v>162</v>
      </c>
      <c r="D128" s="55"/>
      <c r="E128" s="55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40" t="s">
        <v>311</v>
      </c>
      <c r="C132" s="40"/>
      <c r="D132" s="40"/>
      <c r="E132" s="40"/>
    </row>
    <row r="133" spans="1:5" x14ac:dyDescent="0.25">
      <c r="A133" s="52" t="s">
        <v>312</v>
      </c>
      <c r="B133" s="53"/>
      <c r="C133" s="54" t="s">
        <v>313</v>
      </c>
      <c r="D133" s="55"/>
      <c r="E133" s="55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40" t="s">
        <v>311</v>
      </c>
      <c r="C137" s="40"/>
      <c r="D137" s="40"/>
      <c r="E137" s="40"/>
    </row>
    <row r="138" spans="1:5" x14ac:dyDescent="0.25">
      <c r="A138" s="52" t="s">
        <v>65</v>
      </c>
      <c r="B138" s="53"/>
      <c r="C138" s="54" t="s">
        <v>66</v>
      </c>
      <c r="D138" s="55"/>
      <c r="E138" s="55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40" t="s">
        <v>314</v>
      </c>
      <c r="C142" s="40"/>
      <c r="D142" s="40"/>
      <c r="E142" s="40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2" t="s">
        <v>79</v>
      </c>
      <c r="B144" s="53"/>
      <c r="C144" s="54" t="s">
        <v>85</v>
      </c>
      <c r="D144" s="55"/>
      <c r="E144" s="55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40" t="s">
        <v>317</v>
      </c>
      <c r="C148" s="40"/>
      <c r="D148" s="40"/>
      <c r="E148" s="40"/>
    </row>
    <row r="149" spans="1:5" x14ac:dyDescent="0.25">
      <c r="A149" s="52" t="s">
        <v>83</v>
      </c>
      <c r="B149" s="53"/>
      <c r="C149" s="54" t="s">
        <v>38</v>
      </c>
      <c r="D149" s="55"/>
      <c r="E149" s="55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40" t="s">
        <v>317</v>
      </c>
      <c r="C153" s="40"/>
      <c r="D153" s="40"/>
      <c r="E153" s="40"/>
    </row>
    <row r="154" spans="1:5" x14ac:dyDescent="0.25">
      <c r="A154" s="52" t="s">
        <v>207</v>
      </c>
      <c r="B154" s="53"/>
      <c r="C154" s="54" t="s">
        <v>127</v>
      </c>
      <c r="D154" s="55"/>
      <c r="E154" s="55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40" t="s">
        <v>318</v>
      </c>
      <c r="C158" s="40"/>
      <c r="D158" s="40"/>
      <c r="E158" s="40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52" t="s">
        <v>320</v>
      </c>
      <c r="B160" s="53"/>
      <c r="C160" s="54" t="s">
        <v>18</v>
      </c>
      <c r="D160" s="55"/>
      <c r="E160" s="55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40" t="s">
        <v>322</v>
      </c>
      <c r="C164" s="40"/>
      <c r="D164" s="40"/>
      <c r="E164" s="40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52" t="s">
        <v>154</v>
      </c>
      <c r="B166" s="53"/>
      <c r="C166" s="54" t="s">
        <v>244</v>
      </c>
      <c r="D166" s="55"/>
      <c r="E166" s="55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40" t="s">
        <v>326</v>
      </c>
      <c r="C170" s="40"/>
      <c r="D170" s="40"/>
      <c r="E170" s="40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52" t="s">
        <v>329</v>
      </c>
      <c r="B172" s="53"/>
      <c r="C172" s="54" t="s">
        <v>85</v>
      </c>
      <c r="D172" s="55"/>
      <c r="E172" s="55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40" t="s">
        <v>332</v>
      </c>
      <c r="C176" s="40"/>
      <c r="D176" s="40"/>
      <c r="E176" s="40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52" t="s">
        <v>335</v>
      </c>
      <c r="B178" s="53"/>
      <c r="C178" s="54" t="s">
        <v>38</v>
      </c>
      <c r="D178" s="55"/>
      <c r="E178" s="55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40" t="s">
        <v>337</v>
      </c>
      <c r="C182" s="40"/>
      <c r="D182" s="40"/>
      <c r="E182" s="40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52" t="s">
        <v>339</v>
      </c>
      <c r="B184" s="53"/>
      <c r="C184" s="54" t="s">
        <v>38</v>
      </c>
      <c r="D184" s="55"/>
      <c r="E184" s="55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40" t="s">
        <v>342</v>
      </c>
      <c r="C188" s="40"/>
      <c r="D188" s="40"/>
      <c r="E188" s="40"/>
    </row>
    <row r="189" spans="1:5" x14ac:dyDescent="0.25">
      <c r="A189" s="52" t="s">
        <v>343</v>
      </c>
      <c r="B189" s="53"/>
      <c r="C189" s="54" t="s">
        <v>38</v>
      </c>
      <c r="D189" s="55"/>
      <c r="E189" s="55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40" t="s">
        <v>342</v>
      </c>
      <c r="C193" s="40"/>
      <c r="D193" s="40"/>
      <c r="E193" s="40"/>
    </row>
    <row r="194" spans="1:5" x14ac:dyDescent="0.25">
      <c r="A194" s="52" t="s">
        <v>75</v>
      </c>
      <c r="B194" s="53"/>
      <c r="C194" s="54" t="s">
        <v>66</v>
      </c>
      <c r="D194" s="55"/>
      <c r="E194" s="55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40" t="s">
        <v>344</v>
      </c>
      <c r="C198" s="40"/>
      <c r="D198" s="40"/>
      <c r="E198" s="40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52" t="s">
        <v>349</v>
      </c>
      <c r="B200" s="53"/>
      <c r="C200" s="54" t="s">
        <v>38</v>
      </c>
      <c r="D200" s="55"/>
      <c r="E200" s="55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40" t="s">
        <v>348</v>
      </c>
      <c r="C204" s="40"/>
      <c r="D204" s="40"/>
      <c r="E204" s="40"/>
    </row>
    <row r="205" spans="1:5" x14ac:dyDescent="0.25">
      <c r="A205" s="52" t="s">
        <v>350</v>
      </c>
      <c r="B205" s="53"/>
      <c r="C205" s="54" t="s">
        <v>351</v>
      </c>
      <c r="D205" s="55"/>
      <c r="E205" s="55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40" t="s">
        <v>348</v>
      </c>
      <c r="C209" s="40"/>
      <c r="D209" s="40"/>
      <c r="E209" s="40"/>
    </row>
    <row r="210" spans="1:5" x14ac:dyDescent="0.25">
      <c r="A210" s="52" t="s">
        <v>126</v>
      </c>
      <c r="B210" s="53"/>
      <c r="C210" s="54" t="s">
        <v>127</v>
      </c>
      <c r="D210" s="55"/>
      <c r="E210" s="55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40" t="s">
        <v>352</v>
      </c>
      <c r="C214" s="40"/>
      <c r="D214" s="40"/>
      <c r="E214" s="40"/>
    </row>
    <row r="215" spans="1:5" ht="15" customHeight="1" x14ac:dyDescent="0.25">
      <c r="A215" s="43" t="s">
        <v>8</v>
      </c>
      <c r="B215" s="44"/>
      <c r="C215" s="49" t="s">
        <v>9</v>
      </c>
      <c r="D215" s="49"/>
      <c r="E215" s="7">
        <v>135</v>
      </c>
    </row>
    <row r="216" spans="1:5" ht="15" customHeight="1" x14ac:dyDescent="0.25">
      <c r="A216" s="45"/>
      <c r="B216" s="46"/>
      <c r="C216" s="49" t="s">
        <v>10</v>
      </c>
      <c r="D216" s="49"/>
      <c r="E216" s="8">
        <v>34</v>
      </c>
    </row>
    <row r="217" spans="1:5" s="2" customFormat="1" ht="15" customHeight="1" x14ac:dyDescent="0.25">
      <c r="A217" s="45"/>
      <c r="B217" s="46"/>
      <c r="C217" s="49" t="s">
        <v>11</v>
      </c>
      <c r="D217" s="49"/>
      <c r="E217" s="8">
        <v>18</v>
      </c>
    </row>
    <row r="218" spans="1:5" s="2" customFormat="1" ht="15" customHeight="1" x14ac:dyDescent="0.25">
      <c r="A218" s="47"/>
      <c r="B218" s="48"/>
      <c r="C218" s="50" t="s">
        <v>16</v>
      </c>
      <c r="D218" s="49"/>
      <c r="E218" s="9">
        <v>58606.55</v>
      </c>
    </row>
    <row r="219" spans="1:5" s="2" customFormat="1" x14ac:dyDescent="0.25">
      <c r="A219" s="41" t="s">
        <v>12</v>
      </c>
      <c r="B219" s="42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38" t="s">
        <v>320</v>
      </c>
      <c r="B220" s="39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38" t="s">
        <v>269</v>
      </c>
      <c r="B221" s="39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38" t="s">
        <v>292</v>
      </c>
      <c r="B222" s="39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38" t="s">
        <v>75</v>
      </c>
      <c r="B223" s="39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38" t="s">
        <v>83</v>
      </c>
      <c r="B224" s="39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38" t="s">
        <v>189</v>
      </c>
      <c r="B225" s="39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52" t="s">
        <v>309</v>
      </c>
      <c r="B226" s="53"/>
      <c r="C226" s="28" t="s">
        <v>162</v>
      </c>
      <c r="D226" s="5">
        <v>5</v>
      </c>
      <c r="E226" s="29">
        <v>1836</v>
      </c>
    </row>
    <row r="227" spans="1:5" x14ac:dyDescent="0.25">
      <c r="A227" s="52" t="s">
        <v>353</v>
      </c>
      <c r="B227" s="53"/>
      <c r="C227" s="28" t="s">
        <v>354</v>
      </c>
      <c r="D227" s="5">
        <v>5</v>
      </c>
      <c r="E227" s="29">
        <v>1836</v>
      </c>
    </row>
    <row r="228" spans="1:5" x14ac:dyDescent="0.25">
      <c r="A228" s="38" t="s">
        <v>126</v>
      </c>
      <c r="B228" s="39"/>
      <c r="C228" s="4" t="s">
        <v>127</v>
      </c>
      <c r="D228" s="5">
        <v>10</v>
      </c>
      <c r="E228" s="11">
        <v>3060</v>
      </c>
    </row>
    <row r="229" spans="1:5" x14ac:dyDescent="0.25">
      <c r="A229" s="38" t="s">
        <v>299</v>
      </c>
      <c r="B229" s="39"/>
      <c r="C229" s="4" t="s">
        <v>166</v>
      </c>
      <c r="D229" s="5">
        <v>3.5</v>
      </c>
      <c r="E229" s="11">
        <v>1071</v>
      </c>
    </row>
    <row r="230" spans="1:5" x14ac:dyDescent="0.25">
      <c r="A230" s="38" t="s">
        <v>349</v>
      </c>
      <c r="B230" s="39"/>
      <c r="C230" s="4" t="s">
        <v>162</v>
      </c>
      <c r="D230" s="5">
        <v>5</v>
      </c>
      <c r="E230" s="11">
        <v>1836</v>
      </c>
    </row>
    <row r="231" spans="1:5" x14ac:dyDescent="0.25">
      <c r="A231" s="38" t="s">
        <v>303</v>
      </c>
      <c r="B231" s="39"/>
      <c r="C231" s="4" t="s">
        <v>18</v>
      </c>
      <c r="D231" s="5">
        <v>2</v>
      </c>
      <c r="E231" s="11">
        <v>964</v>
      </c>
    </row>
    <row r="232" spans="1:5" x14ac:dyDescent="0.25">
      <c r="A232" s="38" t="s">
        <v>207</v>
      </c>
      <c r="B232" s="39"/>
      <c r="C232" s="4" t="s">
        <v>127</v>
      </c>
      <c r="D232" s="5">
        <v>7.5</v>
      </c>
      <c r="E232" s="11">
        <v>2990</v>
      </c>
    </row>
    <row r="233" spans="1:5" x14ac:dyDescent="0.25">
      <c r="A233" s="38" t="s">
        <v>343</v>
      </c>
      <c r="B233" s="39"/>
      <c r="C233" s="4" t="s">
        <v>166</v>
      </c>
      <c r="D233" s="5">
        <v>0.5</v>
      </c>
      <c r="E233" s="30">
        <v>183.6</v>
      </c>
    </row>
    <row r="234" spans="1:5" x14ac:dyDescent="0.25">
      <c r="A234" s="38" t="s">
        <v>271</v>
      </c>
      <c r="B234" s="39"/>
      <c r="C234" s="4" t="s">
        <v>162</v>
      </c>
      <c r="D234" s="5">
        <v>5</v>
      </c>
      <c r="E234" s="11">
        <v>1836</v>
      </c>
    </row>
    <row r="235" spans="1:5" x14ac:dyDescent="0.25">
      <c r="A235" s="38" t="s">
        <v>339</v>
      </c>
      <c r="B235" s="39"/>
      <c r="C235" s="4" t="s">
        <v>162</v>
      </c>
      <c r="D235" s="5">
        <v>0.5</v>
      </c>
      <c r="E235" s="11">
        <v>183.6</v>
      </c>
    </row>
    <row r="236" spans="1:5" x14ac:dyDescent="0.25">
      <c r="A236" s="38" t="s">
        <v>335</v>
      </c>
      <c r="B236" s="39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38" t="s">
        <v>312</v>
      </c>
      <c r="B237" s="39"/>
      <c r="C237" s="4" t="s">
        <v>313</v>
      </c>
      <c r="D237" s="5">
        <v>5</v>
      </c>
      <c r="E237" s="11">
        <v>1836</v>
      </c>
    </row>
    <row r="238" spans="1:5" x14ac:dyDescent="0.25">
      <c r="A238" s="38" t="s">
        <v>295</v>
      </c>
      <c r="B238" s="39"/>
      <c r="C238" s="4" t="s">
        <v>162</v>
      </c>
      <c r="D238" s="5">
        <v>5</v>
      </c>
      <c r="E238" s="11">
        <v>1836</v>
      </c>
    </row>
    <row r="239" spans="1:5" x14ac:dyDescent="0.25">
      <c r="A239" s="38" t="s">
        <v>183</v>
      </c>
      <c r="B239" s="39"/>
      <c r="C239" s="4" t="s">
        <v>127</v>
      </c>
      <c r="D239" s="5">
        <v>5</v>
      </c>
      <c r="E239" s="11">
        <v>1530</v>
      </c>
    </row>
    <row r="240" spans="1:5" x14ac:dyDescent="0.25">
      <c r="A240" s="38" t="s">
        <v>266</v>
      </c>
      <c r="B240" s="39"/>
      <c r="C240" s="4" t="s">
        <v>162</v>
      </c>
      <c r="D240" s="5">
        <v>2</v>
      </c>
      <c r="E240" s="11">
        <v>612</v>
      </c>
    </row>
    <row r="241" spans="1:5" x14ac:dyDescent="0.25">
      <c r="A241" s="38" t="s">
        <v>288</v>
      </c>
      <c r="B241" s="39"/>
      <c r="C241" s="4" t="s">
        <v>289</v>
      </c>
      <c r="D241" s="5">
        <v>1</v>
      </c>
      <c r="E241" s="11">
        <v>306</v>
      </c>
    </row>
    <row r="242" spans="1:5" x14ac:dyDescent="0.25">
      <c r="A242" s="38" t="s">
        <v>186</v>
      </c>
      <c r="B242" s="39"/>
      <c r="C242" s="4" t="s">
        <v>162</v>
      </c>
      <c r="D242" s="5">
        <v>5</v>
      </c>
      <c r="E242" s="11">
        <v>1836</v>
      </c>
    </row>
    <row r="243" spans="1:5" x14ac:dyDescent="0.25">
      <c r="A243" s="38" t="s">
        <v>79</v>
      </c>
      <c r="B243" s="39"/>
      <c r="C243" s="4" t="s">
        <v>165</v>
      </c>
      <c r="D243" s="5">
        <v>5</v>
      </c>
      <c r="E243" s="11">
        <v>1836</v>
      </c>
    </row>
    <row r="244" spans="1:5" x14ac:dyDescent="0.25">
      <c r="A244" s="38" t="s">
        <v>259</v>
      </c>
      <c r="B244" s="39"/>
      <c r="C244" s="4" t="s">
        <v>165</v>
      </c>
      <c r="D244" s="5">
        <v>2.5</v>
      </c>
      <c r="E244" s="11">
        <v>1460</v>
      </c>
    </row>
    <row r="245" spans="1:5" x14ac:dyDescent="0.25">
      <c r="A245" s="52" t="s">
        <v>254</v>
      </c>
      <c r="B245" s="53"/>
      <c r="C245" s="28" t="s">
        <v>255</v>
      </c>
      <c r="D245" s="5">
        <v>1.5</v>
      </c>
      <c r="E245" s="29">
        <v>876</v>
      </c>
    </row>
    <row r="246" spans="1:5" x14ac:dyDescent="0.25">
      <c r="A246" s="52" t="s">
        <v>65</v>
      </c>
      <c r="B246" s="53"/>
      <c r="C246" s="28" t="s">
        <v>66</v>
      </c>
      <c r="D246" s="5">
        <v>5</v>
      </c>
      <c r="E246" s="29">
        <v>1530</v>
      </c>
    </row>
    <row r="247" spans="1:5" x14ac:dyDescent="0.25">
      <c r="A247" s="52" t="s">
        <v>296</v>
      </c>
      <c r="B247" s="53"/>
      <c r="C247" s="28" t="s">
        <v>162</v>
      </c>
      <c r="D247" s="5">
        <v>5</v>
      </c>
      <c r="E247" s="29">
        <v>1836</v>
      </c>
    </row>
    <row r="248" spans="1:5" x14ac:dyDescent="0.25">
      <c r="A248" s="52" t="s">
        <v>84</v>
      </c>
      <c r="B248" s="53"/>
      <c r="C248" s="28" t="s">
        <v>165</v>
      </c>
      <c r="D248" s="5">
        <v>6</v>
      </c>
      <c r="E248" s="29">
        <v>1836</v>
      </c>
    </row>
    <row r="249" spans="1:5" x14ac:dyDescent="0.25">
      <c r="A249" s="52" t="s">
        <v>275</v>
      </c>
      <c r="B249" s="53"/>
      <c r="C249" s="28" t="s">
        <v>162</v>
      </c>
      <c r="D249" s="5">
        <v>5</v>
      </c>
      <c r="E249" s="29">
        <v>1836</v>
      </c>
    </row>
    <row r="250" spans="1:5" x14ac:dyDescent="0.25">
      <c r="A250" s="52" t="s">
        <v>284</v>
      </c>
      <c r="B250" s="53"/>
      <c r="C250" s="28" t="s">
        <v>162</v>
      </c>
      <c r="D250" s="5">
        <v>1</v>
      </c>
      <c r="E250" s="29">
        <v>306</v>
      </c>
    </row>
    <row r="251" spans="1:5" x14ac:dyDescent="0.25">
      <c r="A251" s="38" t="s">
        <v>154</v>
      </c>
      <c r="B251" s="39"/>
      <c r="C251" s="4" t="s">
        <v>355</v>
      </c>
      <c r="D251" s="5">
        <v>4.5</v>
      </c>
      <c r="E251" s="11">
        <v>3573</v>
      </c>
    </row>
    <row r="252" spans="1:5" x14ac:dyDescent="0.25">
      <c r="A252" s="38" t="s">
        <v>282</v>
      </c>
      <c r="B252" s="39"/>
      <c r="C252" s="4" t="s">
        <v>162</v>
      </c>
      <c r="D252" s="5">
        <v>3.5</v>
      </c>
      <c r="E252" s="11">
        <v>2044</v>
      </c>
    </row>
    <row r="253" spans="1:5" x14ac:dyDescent="0.25">
      <c r="A253" s="38" t="s">
        <v>329</v>
      </c>
      <c r="B253" s="39"/>
      <c r="C253" s="4" t="s">
        <v>165</v>
      </c>
      <c r="D253" s="5">
        <v>2.5</v>
      </c>
      <c r="E253" s="11">
        <v>1460</v>
      </c>
    </row>
    <row r="254" spans="1:5" x14ac:dyDescent="0.25">
      <c r="A254" s="35" t="s">
        <v>19</v>
      </c>
      <c r="B254" s="36"/>
      <c r="C254" s="36"/>
      <c r="D254" s="3">
        <f>SUM(D220:D253)</f>
        <v>135</v>
      </c>
      <c r="E254" s="25">
        <f>SUM(E220:E253)</f>
        <v>58606.549999999996</v>
      </c>
    </row>
    <row r="255" spans="1:5" x14ac:dyDescent="0.25">
      <c r="A255" s="37" t="s">
        <v>356</v>
      </c>
      <c r="B255" s="37"/>
      <c r="C255" s="37"/>
      <c r="D255" s="37"/>
      <c r="E255" s="37"/>
    </row>
  </sheetData>
  <mergeCells count="160"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52" t="s">
        <v>359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56" t="s">
        <v>361</v>
      </c>
      <c r="C7" s="56"/>
      <c r="D7" s="56"/>
      <c r="E7" s="56"/>
    </row>
    <row r="8" spans="1:5" x14ac:dyDescent="0.25">
      <c r="A8" s="52" t="s">
        <v>52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56" t="s">
        <v>361</v>
      </c>
      <c r="C12" s="56"/>
      <c r="D12" s="56"/>
      <c r="E12" s="56"/>
    </row>
    <row r="13" spans="1:5" x14ac:dyDescent="0.25">
      <c r="A13" s="52" t="s">
        <v>362</v>
      </c>
      <c r="B13" s="53"/>
      <c r="C13" s="54" t="s">
        <v>363</v>
      </c>
      <c r="D13" s="55"/>
      <c r="E13" s="55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56" t="s">
        <v>361</v>
      </c>
      <c r="C17" s="56"/>
      <c r="D17" s="56"/>
      <c r="E17" s="56"/>
    </row>
    <row r="18" spans="1:5" x14ac:dyDescent="0.25">
      <c r="A18" s="52" t="s">
        <v>364</v>
      </c>
      <c r="B18" s="53"/>
      <c r="C18" s="54" t="s">
        <v>365</v>
      </c>
      <c r="D18" s="55"/>
      <c r="E18" s="55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56" t="s">
        <v>361</v>
      </c>
      <c r="C22" s="56"/>
      <c r="D22" s="56"/>
      <c r="E22" s="56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52" t="s">
        <v>154</v>
      </c>
      <c r="B24" s="53"/>
      <c r="C24" s="54" t="s">
        <v>244</v>
      </c>
      <c r="D24" s="55"/>
      <c r="E24" s="55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56" t="s">
        <v>361</v>
      </c>
      <c r="C28" s="56"/>
      <c r="D28" s="56"/>
      <c r="E28" s="56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52" t="s">
        <v>370</v>
      </c>
      <c r="B30" s="53"/>
      <c r="C30" s="54" t="s">
        <v>375</v>
      </c>
      <c r="D30" s="55"/>
      <c r="E30" s="55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40" t="s">
        <v>373</v>
      </c>
      <c r="C34" s="40"/>
      <c r="D34" s="40"/>
      <c r="E34" s="40"/>
    </row>
    <row r="35" spans="1:5" x14ac:dyDescent="0.25">
      <c r="A35" s="52" t="s">
        <v>374</v>
      </c>
      <c r="B35" s="53"/>
      <c r="C35" s="54" t="s">
        <v>38</v>
      </c>
      <c r="D35" s="55"/>
      <c r="E35" s="55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40" t="s">
        <v>373</v>
      </c>
      <c r="C39" s="40"/>
      <c r="D39" s="40"/>
      <c r="E39" s="40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52" t="s">
        <v>121</v>
      </c>
      <c r="B41" s="53"/>
      <c r="C41" s="54" t="s">
        <v>38</v>
      </c>
      <c r="D41" s="55"/>
      <c r="E41" s="55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40" t="s">
        <v>379</v>
      </c>
      <c r="C45" s="40"/>
      <c r="D45" s="40"/>
      <c r="E45" s="40"/>
    </row>
    <row r="46" spans="1:5" x14ac:dyDescent="0.25">
      <c r="A46" s="52" t="s">
        <v>125</v>
      </c>
      <c r="B46" s="53"/>
      <c r="C46" s="54" t="s">
        <v>38</v>
      </c>
      <c r="D46" s="55"/>
      <c r="E46" s="55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40" t="s">
        <v>379</v>
      </c>
      <c r="C50" s="40"/>
      <c r="D50" s="40"/>
      <c r="E50" s="40"/>
    </row>
    <row r="51" spans="1:5" x14ac:dyDescent="0.25">
      <c r="A51" s="52" t="s">
        <v>75</v>
      </c>
      <c r="B51" s="53"/>
      <c r="C51" s="54" t="s">
        <v>66</v>
      </c>
      <c r="D51" s="55"/>
      <c r="E51" s="55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40" t="s">
        <v>380</v>
      </c>
      <c r="C55" s="40"/>
      <c r="D55" s="40"/>
      <c r="E55" s="40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52" t="s">
        <v>382</v>
      </c>
      <c r="B57" s="53"/>
      <c r="C57" s="54" t="s">
        <v>38</v>
      </c>
      <c r="D57" s="55"/>
      <c r="E57" s="55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40" t="s">
        <v>384</v>
      </c>
      <c r="C61" s="40"/>
      <c r="D61" s="40"/>
      <c r="E61" s="40"/>
    </row>
    <row r="62" spans="1:5" x14ac:dyDescent="0.25">
      <c r="A62" s="52" t="s">
        <v>176</v>
      </c>
      <c r="B62" s="53"/>
      <c r="C62" s="54" t="s">
        <v>38</v>
      </c>
      <c r="D62" s="55"/>
      <c r="E62" s="55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40" t="s">
        <v>384</v>
      </c>
      <c r="C66" s="40"/>
      <c r="D66" s="40"/>
      <c r="E66" s="40"/>
    </row>
    <row r="67" spans="1:5" x14ac:dyDescent="0.25">
      <c r="A67" s="52" t="s">
        <v>183</v>
      </c>
      <c r="B67" s="53"/>
      <c r="C67" s="54" t="s">
        <v>127</v>
      </c>
      <c r="D67" s="55"/>
      <c r="E67" s="55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40" t="s">
        <v>385</v>
      </c>
      <c r="C71" s="40"/>
      <c r="D71" s="40"/>
      <c r="E71" s="40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52" t="s">
        <v>387</v>
      </c>
      <c r="B73" s="53"/>
      <c r="C73" s="54" t="s">
        <v>38</v>
      </c>
      <c r="D73" s="55"/>
      <c r="E73" s="55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40" t="s">
        <v>389</v>
      </c>
      <c r="C77" s="40"/>
      <c r="D77" s="40"/>
      <c r="E77" s="40"/>
    </row>
    <row r="78" spans="1:5" ht="21" customHeight="1" x14ac:dyDescent="0.25">
      <c r="A78" s="52" t="s">
        <v>390</v>
      </c>
      <c r="B78" s="53"/>
      <c r="C78" s="54" t="s">
        <v>38</v>
      </c>
      <c r="D78" s="55"/>
      <c r="E78" s="55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40" t="s">
        <v>389</v>
      </c>
      <c r="C82" s="40"/>
      <c r="D82" s="40"/>
      <c r="E82" s="40"/>
    </row>
    <row r="83" spans="1:5" x14ac:dyDescent="0.25">
      <c r="A83" s="52" t="s">
        <v>126</v>
      </c>
      <c r="B83" s="53"/>
      <c r="C83" s="54" t="s">
        <v>127</v>
      </c>
      <c r="D83" s="55"/>
      <c r="E83" s="55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40" t="s">
        <v>391</v>
      </c>
      <c r="C87" s="40"/>
      <c r="D87" s="40"/>
      <c r="E87" s="40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52" t="s">
        <v>137</v>
      </c>
      <c r="B89" s="53"/>
      <c r="C89" s="54" t="s">
        <v>38</v>
      </c>
      <c r="D89" s="55"/>
      <c r="E89" s="55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40" t="s">
        <v>395</v>
      </c>
      <c r="C93" s="40"/>
      <c r="D93" s="40"/>
      <c r="E93" s="40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52" t="s">
        <v>204</v>
      </c>
      <c r="B95" s="53"/>
      <c r="C95" s="54" t="s">
        <v>38</v>
      </c>
      <c r="D95" s="55"/>
      <c r="E95" s="55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40" t="s">
        <v>399</v>
      </c>
      <c r="C99" s="40"/>
      <c r="D99" s="40"/>
      <c r="E99" s="40"/>
    </row>
    <row r="100" spans="1:5" x14ac:dyDescent="0.25">
      <c r="A100" s="52" t="s">
        <v>400</v>
      </c>
      <c r="B100" s="53"/>
      <c r="C100" s="54" t="s">
        <v>38</v>
      </c>
      <c r="D100" s="55"/>
      <c r="E100" s="55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40" t="s">
        <v>399</v>
      </c>
      <c r="C104" s="40"/>
      <c r="D104" s="40"/>
      <c r="E104" s="40"/>
    </row>
    <row r="105" spans="1:5" x14ac:dyDescent="0.25">
      <c r="A105" s="52" t="s">
        <v>401</v>
      </c>
      <c r="B105" s="53"/>
      <c r="C105" s="54" t="s">
        <v>38</v>
      </c>
      <c r="D105" s="55"/>
      <c r="E105" s="55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40" t="s">
        <v>399</v>
      </c>
      <c r="C109" s="40"/>
      <c r="D109" s="40"/>
      <c r="E109" s="40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52" t="s">
        <v>403</v>
      </c>
      <c r="B111" s="53"/>
      <c r="C111" s="54" t="s">
        <v>162</v>
      </c>
      <c r="D111" s="55"/>
      <c r="E111" s="55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40" t="s">
        <v>405</v>
      </c>
      <c r="C115" s="40"/>
      <c r="D115" s="40"/>
      <c r="E115" s="40"/>
    </row>
    <row r="116" spans="1:5" x14ac:dyDescent="0.25">
      <c r="A116" s="52" t="s">
        <v>406</v>
      </c>
      <c r="B116" s="53"/>
      <c r="C116" s="54" t="s">
        <v>162</v>
      </c>
      <c r="D116" s="55"/>
      <c r="E116" s="55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40" t="s">
        <v>405</v>
      </c>
      <c r="C120" s="40"/>
      <c r="D120" s="40"/>
      <c r="E120" s="40"/>
    </row>
    <row r="121" spans="1:5" x14ac:dyDescent="0.25">
      <c r="A121" s="52" t="s">
        <v>407</v>
      </c>
      <c r="B121" s="53"/>
      <c r="C121" s="54" t="s">
        <v>289</v>
      </c>
      <c r="D121" s="55"/>
      <c r="E121" s="55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40" t="s">
        <v>405</v>
      </c>
      <c r="C125" s="40"/>
      <c r="D125" s="40"/>
      <c r="E125" s="40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52" t="s">
        <v>141</v>
      </c>
      <c r="B127" s="53"/>
      <c r="C127" s="54" t="s">
        <v>409</v>
      </c>
      <c r="D127" s="55"/>
      <c r="E127" s="55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40" t="s">
        <v>412</v>
      </c>
      <c r="C131" s="40"/>
      <c r="D131" s="40"/>
      <c r="E131" s="40"/>
    </row>
    <row r="132" spans="1:5" x14ac:dyDescent="0.25">
      <c r="A132" s="52" t="s">
        <v>339</v>
      </c>
      <c r="B132" s="53"/>
      <c r="C132" s="54" t="s">
        <v>375</v>
      </c>
      <c r="D132" s="55"/>
      <c r="E132" s="55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40" t="s">
        <v>412</v>
      </c>
      <c r="C136" s="40"/>
      <c r="D136" s="40"/>
      <c r="E136" s="40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52" t="s">
        <v>414</v>
      </c>
      <c r="B138" s="53"/>
      <c r="C138" s="54" t="s">
        <v>375</v>
      </c>
      <c r="D138" s="55"/>
      <c r="E138" s="55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40" t="s">
        <v>417</v>
      </c>
      <c r="C142" s="40"/>
      <c r="D142" s="40"/>
      <c r="E142" s="40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52" t="s">
        <v>186</v>
      </c>
      <c r="B144" s="53"/>
      <c r="C144" s="54" t="s">
        <v>162</v>
      </c>
      <c r="D144" s="55"/>
      <c r="E144" s="55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57" t="s">
        <v>420</v>
      </c>
      <c r="C148" s="57"/>
      <c r="D148" s="57"/>
      <c r="E148" s="57"/>
    </row>
    <row r="149" spans="1:5" x14ac:dyDescent="0.25">
      <c r="A149" s="52" t="s">
        <v>189</v>
      </c>
      <c r="B149" s="53"/>
      <c r="C149" s="54" t="s">
        <v>375</v>
      </c>
      <c r="D149" s="55"/>
      <c r="E149" s="55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57" t="s">
        <v>420</v>
      </c>
      <c r="C153" s="57"/>
      <c r="D153" s="57"/>
      <c r="E153" s="57"/>
    </row>
    <row r="154" spans="1:5" x14ac:dyDescent="0.25">
      <c r="A154" s="52" t="s">
        <v>65</v>
      </c>
      <c r="B154" s="53"/>
      <c r="C154" s="54" t="s">
        <v>66</v>
      </c>
      <c r="D154" s="55"/>
      <c r="E154" s="55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57" t="s">
        <v>421</v>
      </c>
      <c r="C158" s="57"/>
      <c r="D158" s="57"/>
      <c r="E158" s="57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52" t="s">
        <v>154</v>
      </c>
      <c r="B160" s="53"/>
      <c r="C160" s="54" t="s">
        <v>244</v>
      </c>
      <c r="D160" s="55"/>
      <c r="E160" s="55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40" t="s">
        <v>417</v>
      </c>
      <c r="C164" s="40"/>
      <c r="D164" s="40"/>
      <c r="E164" s="40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52" t="s">
        <v>424</v>
      </c>
      <c r="B166" s="53"/>
      <c r="C166" s="54" t="s">
        <v>425</v>
      </c>
      <c r="D166" s="55"/>
      <c r="E166" s="55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40" t="s">
        <v>442</v>
      </c>
      <c r="C170" s="40"/>
      <c r="D170" s="40"/>
      <c r="E170" s="40"/>
    </row>
    <row r="171" spans="1:5" x14ac:dyDescent="0.25">
      <c r="A171" s="52" t="s">
        <v>428</v>
      </c>
      <c r="B171" s="53"/>
      <c r="C171" s="54" t="s">
        <v>375</v>
      </c>
      <c r="D171" s="55"/>
      <c r="E171" s="55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40" t="s">
        <v>442</v>
      </c>
      <c r="C175" s="40"/>
      <c r="D175" s="40"/>
      <c r="E175" s="40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52" t="s">
        <v>430</v>
      </c>
      <c r="B177" s="53"/>
      <c r="C177" s="54" t="s">
        <v>375</v>
      </c>
      <c r="D177" s="55"/>
      <c r="E177" s="55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40" t="s">
        <v>432</v>
      </c>
      <c r="C181" s="40"/>
      <c r="D181" s="40"/>
      <c r="E181" s="40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52" t="s">
        <v>434</v>
      </c>
      <c r="B183" s="53"/>
      <c r="C183" s="54" t="s">
        <v>375</v>
      </c>
      <c r="D183" s="55"/>
      <c r="E183" s="55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40" t="s">
        <v>437</v>
      </c>
      <c r="C187" s="40"/>
      <c r="D187" s="40"/>
      <c r="E187" s="40"/>
    </row>
    <row r="188" spans="1:5" x14ac:dyDescent="0.25">
      <c r="A188" s="52" t="s">
        <v>438</v>
      </c>
      <c r="B188" s="53"/>
      <c r="C188" s="54" t="s">
        <v>375</v>
      </c>
      <c r="D188" s="55"/>
      <c r="E188" s="55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40" t="s">
        <v>437</v>
      </c>
      <c r="C192" s="40"/>
      <c r="D192" s="40"/>
      <c r="E192" s="40"/>
    </row>
    <row r="193" spans="1:5" x14ac:dyDescent="0.25">
      <c r="A193" s="52" t="s">
        <v>296</v>
      </c>
      <c r="B193" s="53"/>
      <c r="C193" s="54" t="s">
        <v>375</v>
      </c>
      <c r="D193" s="55"/>
      <c r="E193" s="55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40" t="s">
        <v>437</v>
      </c>
      <c r="C197" s="40"/>
      <c r="D197" s="40"/>
      <c r="E197" s="40"/>
    </row>
    <row r="198" spans="1:5" x14ac:dyDescent="0.25">
      <c r="A198" s="52" t="s">
        <v>207</v>
      </c>
      <c r="B198" s="53"/>
      <c r="C198" s="54" t="s">
        <v>127</v>
      </c>
      <c r="D198" s="55"/>
      <c r="E198" s="55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40" t="s">
        <v>439</v>
      </c>
      <c r="C202" s="40"/>
      <c r="D202" s="40"/>
      <c r="E202" s="40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52" t="s">
        <v>54</v>
      </c>
      <c r="B204" s="53"/>
      <c r="C204" s="54" t="s">
        <v>55</v>
      </c>
      <c r="D204" s="55"/>
      <c r="E204" s="55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40" t="s">
        <v>443</v>
      </c>
      <c r="C208" s="40"/>
      <c r="D208" s="40"/>
      <c r="E208" s="40"/>
    </row>
    <row r="209" spans="1:5" x14ac:dyDescent="0.25">
      <c r="A209" s="52" t="s">
        <v>469</v>
      </c>
      <c r="B209" s="53"/>
      <c r="C209" s="54" t="s">
        <v>470</v>
      </c>
      <c r="D209" s="55"/>
      <c r="E209" s="55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40" t="s">
        <v>443</v>
      </c>
      <c r="C213" s="40"/>
      <c r="D213" s="40"/>
      <c r="E213" s="40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52" t="s">
        <v>320</v>
      </c>
      <c r="B215" s="53"/>
      <c r="C215" s="54" t="s">
        <v>47</v>
      </c>
      <c r="D215" s="55"/>
      <c r="E215" s="55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40" t="s">
        <v>417</v>
      </c>
      <c r="C219" s="40"/>
      <c r="D219" s="40"/>
      <c r="E219" s="40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52" t="s">
        <v>299</v>
      </c>
      <c r="B221" s="53"/>
      <c r="C221" s="54" t="s">
        <v>38</v>
      </c>
      <c r="D221" s="55"/>
      <c r="E221" s="55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40" t="s">
        <v>447</v>
      </c>
      <c r="C225" s="40"/>
      <c r="D225" s="40"/>
      <c r="E225" s="40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52" t="s">
        <v>54</v>
      </c>
      <c r="B227" s="53"/>
      <c r="C227" s="54" t="s">
        <v>55</v>
      </c>
      <c r="D227" s="55"/>
      <c r="E227" s="55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40" t="s">
        <v>452</v>
      </c>
      <c r="C231" s="40"/>
      <c r="D231" s="40"/>
      <c r="E231" s="40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52" t="s">
        <v>454</v>
      </c>
      <c r="B233" s="53"/>
      <c r="C233" s="54" t="s">
        <v>375</v>
      </c>
      <c r="D233" s="55"/>
      <c r="E233" s="55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40" t="s">
        <v>457</v>
      </c>
      <c r="C237" s="40"/>
      <c r="D237" s="40"/>
      <c r="E237" s="40"/>
    </row>
    <row r="238" spans="1:5" x14ac:dyDescent="0.25">
      <c r="A238" s="52" t="s">
        <v>458</v>
      </c>
      <c r="B238" s="53"/>
      <c r="C238" s="54" t="s">
        <v>375</v>
      </c>
      <c r="D238" s="55"/>
      <c r="E238" s="55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40" t="s">
        <v>457</v>
      </c>
      <c r="C242" s="40"/>
      <c r="D242" s="40"/>
      <c r="E242" s="40"/>
    </row>
    <row r="243" spans="1:5" x14ac:dyDescent="0.25">
      <c r="A243" s="52" t="s">
        <v>65</v>
      </c>
      <c r="B243" s="53"/>
      <c r="C243" s="54" t="s">
        <v>66</v>
      </c>
      <c r="D243" s="55"/>
      <c r="E243" s="55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40" t="s">
        <v>459</v>
      </c>
      <c r="C247" s="40"/>
      <c r="D247" s="40"/>
      <c r="E247" s="40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52" t="s">
        <v>424</v>
      </c>
      <c r="B249" s="53"/>
      <c r="C249" s="54" t="s">
        <v>255</v>
      </c>
      <c r="D249" s="55"/>
      <c r="E249" s="55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40" t="s">
        <v>427</v>
      </c>
      <c r="C253" s="40"/>
      <c r="D253" s="40"/>
      <c r="E253" s="40"/>
    </row>
    <row r="254" spans="1:5" x14ac:dyDescent="0.25">
      <c r="A254" s="52" t="s">
        <v>428</v>
      </c>
      <c r="B254" s="53"/>
      <c r="C254" s="54" t="s">
        <v>38</v>
      </c>
      <c r="D254" s="55"/>
      <c r="E254" s="55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40" t="s">
        <v>427</v>
      </c>
      <c r="C258" s="40"/>
      <c r="D258" s="40"/>
      <c r="E258" s="40"/>
    </row>
    <row r="259" spans="1:5" x14ac:dyDescent="0.25">
      <c r="A259" s="52" t="s">
        <v>462</v>
      </c>
      <c r="B259" s="53"/>
      <c r="C259" s="54" t="s">
        <v>38</v>
      </c>
      <c r="D259" s="55"/>
      <c r="E259" s="55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0" t="s">
        <v>427</v>
      </c>
      <c r="C263" s="40"/>
      <c r="D263" s="40"/>
      <c r="E263" s="40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52" t="s">
        <v>464</v>
      </c>
      <c r="B265" s="53"/>
      <c r="C265" s="54" t="s">
        <v>38</v>
      </c>
      <c r="D265" s="55"/>
      <c r="E265" s="55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40" t="s">
        <v>466</v>
      </c>
      <c r="C269" s="40"/>
      <c r="D269" s="40"/>
      <c r="E269" s="40"/>
    </row>
    <row r="270" spans="1:5" x14ac:dyDescent="0.25">
      <c r="A270" s="52" t="s">
        <v>467</v>
      </c>
      <c r="B270" s="53"/>
      <c r="C270" s="54" t="s">
        <v>38</v>
      </c>
      <c r="D270" s="55"/>
      <c r="E270" s="55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40" t="s">
        <v>466</v>
      </c>
      <c r="C274" s="40"/>
      <c r="D274" s="40"/>
      <c r="E274" s="40"/>
    </row>
    <row r="275" spans="1:5" x14ac:dyDescent="0.25">
      <c r="A275" s="52" t="s">
        <v>84</v>
      </c>
      <c r="B275" s="53"/>
      <c r="C275" s="54" t="s">
        <v>165</v>
      </c>
      <c r="D275" s="55"/>
      <c r="E275" s="55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40" t="s">
        <v>468</v>
      </c>
      <c r="C279" s="40"/>
      <c r="D279" s="40"/>
      <c r="E279" s="40"/>
    </row>
    <row r="280" spans="1:5" ht="15" customHeight="1" x14ac:dyDescent="0.25">
      <c r="A280" s="43" t="s">
        <v>8</v>
      </c>
      <c r="B280" s="44"/>
      <c r="C280" s="49" t="s">
        <v>9</v>
      </c>
      <c r="D280" s="49"/>
      <c r="E280" s="7">
        <v>180</v>
      </c>
    </row>
    <row r="281" spans="1:5" ht="15" customHeight="1" x14ac:dyDescent="0.25">
      <c r="A281" s="45"/>
      <c r="B281" s="46"/>
      <c r="C281" s="49" t="s">
        <v>10</v>
      </c>
      <c r="D281" s="49"/>
      <c r="E281" s="8">
        <v>46</v>
      </c>
    </row>
    <row r="282" spans="1:5" s="2" customFormat="1" ht="15" customHeight="1" x14ac:dyDescent="0.25">
      <c r="A282" s="45"/>
      <c r="B282" s="46"/>
      <c r="C282" s="49" t="s">
        <v>11</v>
      </c>
      <c r="D282" s="49"/>
      <c r="E282" s="8">
        <v>23</v>
      </c>
    </row>
    <row r="283" spans="1:5" s="2" customFormat="1" ht="15" customHeight="1" x14ac:dyDescent="0.25">
      <c r="A283" s="47"/>
      <c r="B283" s="48"/>
      <c r="C283" s="50" t="s">
        <v>16</v>
      </c>
      <c r="D283" s="49"/>
      <c r="E283" s="9">
        <v>99738.85</v>
      </c>
    </row>
    <row r="284" spans="1:5" s="2" customFormat="1" x14ac:dyDescent="0.25">
      <c r="A284" s="41" t="s">
        <v>12</v>
      </c>
      <c r="B284" s="42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38" t="s">
        <v>320</v>
      </c>
      <c r="B285" s="39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38" t="s">
        <v>430</v>
      </c>
      <c r="B286" s="39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38" t="s">
        <v>471</v>
      </c>
      <c r="B287" s="39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38" t="s">
        <v>407</v>
      </c>
      <c r="B288" s="39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38" t="s">
        <v>137</v>
      </c>
      <c r="B289" s="39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38" t="s">
        <v>454</v>
      </c>
      <c r="B290" s="39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38" t="s">
        <v>469</v>
      </c>
      <c r="B291" s="39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38" t="s">
        <v>428</v>
      </c>
      <c r="B292" s="39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38" t="s">
        <v>75</v>
      </c>
      <c r="B293" s="39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38" t="s">
        <v>189</v>
      </c>
      <c r="B294" s="39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52" t="s">
        <v>382</v>
      </c>
      <c r="B295" s="53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52" t="s">
        <v>141</v>
      </c>
      <c r="B296" s="53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52" t="s">
        <v>406</v>
      </c>
      <c r="B297" s="53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52" t="s">
        <v>362</v>
      </c>
      <c r="B298" s="53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38" t="s">
        <v>126</v>
      </c>
      <c r="B299" s="39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38" t="s">
        <v>299</v>
      </c>
      <c r="B300" s="39"/>
      <c r="C300" s="4" t="s">
        <v>162</v>
      </c>
      <c r="D300" s="5">
        <v>4</v>
      </c>
      <c r="E300" s="11">
        <v>1224</v>
      </c>
    </row>
    <row r="301" spans="1:5" x14ac:dyDescent="0.25">
      <c r="A301" s="52" t="s">
        <v>121</v>
      </c>
      <c r="B301" s="53"/>
      <c r="C301" s="4" t="s">
        <v>162</v>
      </c>
      <c r="D301" s="5">
        <v>5</v>
      </c>
      <c r="E301" s="29">
        <v>1836</v>
      </c>
    </row>
    <row r="302" spans="1:5" x14ac:dyDescent="0.25">
      <c r="A302" s="52" t="s">
        <v>370</v>
      </c>
      <c r="B302" s="53"/>
      <c r="C302" s="4" t="s">
        <v>162</v>
      </c>
      <c r="D302" s="5">
        <v>4.5</v>
      </c>
      <c r="E302" s="29">
        <v>1652.4</v>
      </c>
    </row>
    <row r="303" spans="1:5" x14ac:dyDescent="0.25">
      <c r="A303" s="52" t="s">
        <v>467</v>
      </c>
      <c r="B303" s="53"/>
      <c r="C303" s="4" t="s">
        <v>162</v>
      </c>
      <c r="D303" s="5">
        <v>2.5</v>
      </c>
      <c r="E303" s="29">
        <v>1460</v>
      </c>
    </row>
    <row r="304" spans="1:5" x14ac:dyDescent="0.25">
      <c r="A304" s="52" t="s">
        <v>401</v>
      </c>
      <c r="B304" s="53"/>
      <c r="C304" s="4" t="s">
        <v>162</v>
      </c>
      <c r="D304" s="5">
        <v>3.5</v>
      </c>
      <c r="E304" s="29">
        <v>2044</v>
      </c>
    </row>
    <row r="305" spans="1:5" x14ac:dyDescent="0.25">
      <c r="A305" s="52" t="s">
        <v>207</v>
      </c>
      <c r="B305" s="53"/>
      <c r="C305" s="4" t="s">
        <v>127</v>
      </c>
      <c r="D305" s="5">
        <v>5</v>
      </c>
      <c r="E305" s="29">
        <v>1530</v>
      </c>
    </row>
    <row r="306" spans="1:5" x14ac:dyDescent="0.25">
      <c r="A306" s="52" t="s">
        <v>364</v>
      </c>
      <c r="B306" s="53"/>
      <c r="C306" s="4" t="s">
        <v>365</v>
      </c>
      <c r="D306" s="5">
        <v>4</v>
      </c>
      <c r="E306" s="29">
        <v>2336</v>
      </c>
    </row>
    <row r="307" spans="1:5" x14ac:dyDescent="0.25">
      <c r="A307" s="52" t="s">
        <v>414</v>
      </c>
      <c r="B307" s="53"/>
      <c r="C307" s="4" t="s">
        <v>162</v>
      </c>
      <c r="D307" s="5">
        <v>5</v>
      </c>
      <c r="E307" s="29">
        <v>6633.2</v>
      </c>
    </row>
    <row r="308" spans="1:5" x14ac:dyDescent="0.25">
      <c r="A308" s="52" t="s">
        <v>339</v>
      </c>
      <c r="B308" s="53"/>
      <c r="C308" s="4" t="s">
        <v>162</v>
      </c>
      <c r="D308" s="5">
        <v>0.5</v>
      </c>
      <c r="E308" s="29">
        <v>183.6</v>
      </c>
    </row>
    <row r="309" spans="1:5" x14ac:dyDescent="0.25">
      <c r="A309" s="52" t="s">
        <v>52</v>
      </c>
      <c r="B309" s="53"/>
      <c r="C309" s="4" t="s">
        <v>162</v>
      </c>
      <c r="D309" s="5">
        <v>4</v>
      </c>
      <c r="E309" s="29">
        <v>2336</v>
      </c>
    </row>
    <row r="310" spans="1:5" x14ac:dyDescent="0.25">
      <c r="A310" s="38" t="s">
        <v>458</v>
      </c>
      <c r="B310" s="39"/>
      <c r="C310" s="4" t="s">
        <v>162</v>
      </c>
      <c r="D310" s="5">
        <v>1</v>
      </c>
      <c r="E310" s="11">
        <v>367.2</v>
      </c>
    </row>
    <row r="311" spans="1:5" x14ac:dyDescent="0.25">
      <c r="A311" s="38" t="s">
        <v>183</v>
      </c>
      <c r="B311" s="39"/>
      <c r="C311" s="4" t="s">
        <v>127</v>
      </c>
      <c r="D311" s="5">
        <v>5</v>
      </c>
      <c r="E311" s="11">
        <v>1530</v>
      </c>
    </row>
    <row r="312" spans="1:5" x14ac:dyDescent="0.25">
      <c r="A312" s="38" t="s">
        <v>204</v>
      </c>
      <c r="B312" s="39"/>
      <c r="C312" s="4" t="s">
        <v>162</v>
      </c>
      <c r="D312" s="5">
        <v>3.5</v>
      </c>
      <c r="E312" s="11">
        <v>2044</v>
      </c>
    </row>
    <row r="313" spans="1:5" x14ac:dyDescent="0.25">
      <c r="A313" s="38" t="s">
        <v>54</v>
      </c>
      <c r="B313" s="39"/>
      <c r="C313" s="4" t="s">
        <v>473</v>
      </c>
      <c r="D313" s="5">
        <v>5.5</v>
      </c>
      <c r="E313" s="30">
        <v>4367</v>
      </c>
    </row>
    <row r="314" spans="1:5" x14ac:dyDescent="0.25">
      <c r="A314" s="38" t="s">
        <v>474</v>
      </c>
      <c r="B314" s="39"/>
      <c r="C314" s="4" t="s">
        <v>162</v>
      </c>
      <c r="D314" s="5">
        <v>5</v>
      </c>
      <c r="E314" s="11">
        <v>1836</v>
      </c>
    </row>
    <row r="315" spans="1:5" x14ac:dyDescent="0.25">
      <c r="A315" s="38" t="s">
        <v>434</v>
      </c>
      <c r="B315" s="39"/>
      <c r="C315" s="4" t="s">
        <v>162</v>
      </c>
      <c r="D315" s="5">
        <v>5</v>
      </c>
      <c r="E315" s="11">
        <v>1836</v>
      </c>
    </row>
    <row r="316" spans="1:5" x14ac:dyDescent="0.25">
      <c r="A316" s="38" t="s">
        <v>438</v>
      </c>
      <c r="B316" s="39"/>
      <c r="C316" s="4" t="s">
        <v>162</v>
      </c>
      <c r="D316" s="5">
        <v>5</v>
      </c>
      <c r="E316" s="11">
        <v>1836</v>
      </c>
    </row>
    <row r="317" spans="1:5" x14ac:dyDescent="0.25">
      <c r="A317" s="38" t="s">
        <v>390</v>
      </c>
      <c r="B317" s="39"/>
      <c r="C317" s="4" t="s">
        <v>162</v>
      </c>
      <c r="D317" s="5">
        <v>5</v>
      </c>
      <c r="E317" s="11">
        <v>1836</v>
      </c>
    </row>
    <row r="318" spans="1:5" x14ac:dyDescent="0.25">
      <c r="A318" s="38" t="s">
        <v>359</v>
      </c>
      <c r="B318" s="39"/>
      <c r="C318" s="4" t="s">
        <v>162</v>
      </c>
      <c r="D318" s="5">
        <v>4</v>
      </c>
      <c r="E318" s="11">
        <v>2336</v>
      </c>
    </row>
    <row r="319" spans="1:5" x14ac:dyDescent="0.25">
      <c r="A319" s="38" t="s">
        <v>186</v>
      </c>
      <c r="B319" s="39"/>
      <c r="C319" s="4" t="s">
        <v>162</v>
      </c>
      <c r="D319" s="5">
        <v>5</v>
      </c>
      <c r="E319" s="11">
        <v>1836</v>
      </c>
    </row>
    <row r="320" spans="1:5" x14ac:dyDescent="0.25">
      <c r="A320" s="38" t="s">
        <v>374</v>
      </c>
      <c r="B320" s="39"/>
      <c r="C320" s="4" t="s">
        <v>162</v>
      </c>
      <c r="D320" s="5">
        <v>4.5</v>
      </c>
      <c r="E320" s="11">
        <v>1652.4</v>
      </c>
    </row>
    <row r="321" spans="1:5" x14ac:dyDescent="0.25">
      <c r="A321" s="38" t="s">
        <v>403</v>
      </c>
      <c r="B321" s="39"/>
      <c r="C321" s="4" t="s">
        <v>162</v>
      </c>
      <c r="D321" s="5">
        <v>1.5</v>
      </c>
      <c r="E321" s="11">
        <v>876</v>
      </c>
    </row>
    <row r="322" spans="1:5" x14ac:dyDescent="0.25">
      <c r="A322" s="38" t="s">
        <v>464</v>
      </c>
      <c r="B322" s="39"/>
      <c r="C322" s="4" t="s">
        <v>162</v>
      </c>
      <c r="D322" s="5">
        <v>2.5</v>
      </c>
      <c r="E322" s="11">
        <v>1460</v>
      </c>
    </row>
    <row r="323" spans="1:5" x14ac:dyDescent="0.25">
      <c r="A323" s="38" t="s">
        <v>424</v>
      </c>
      <c r="B323" s="39"/>
      <c r="C323" s="4" t="s">
        <v>425</v>
      </c>
      <c r="D323" s="5">
        <v>4.5</v>
      </c>
      <c r="E323" s="11">
        <v>2628</v>
      </c>
    </row>
    <row r="324" spans="1:5" x14ac:dyDescent="0.25">
      <c r="A324" s="38" t="s">
        <v>65</v>
      </c>
      <c r="B324" s="39"/>
      <c r="C324" s="4" t="s">
        <v>66</v>
      </c>
      <c r="D324" s="5">
        <v>6</v>
      </c>
      <c r="E324" s="11">
        <v>1836</v>
      </c>
    </row>
    <row r="325" spans="1:5" x14ac:dyDescent="0.25">
      <c r="A325" s="52" t="s">
        <v>296</v>
      </c>
      <c r="B325" s="53"/>
      <c r="C325" s="28" t="s">
        <v>162</v>
      </c>
      <c r="D325" s="5">
        <v>5</v>
      </c>
      <c r="E325" s="29">
        <v>1836</v>
      </c>
    </row>
    <row r="326" spans="1:5" x14ac:dyDescent="0.25">
      <c r="A326" s="52" t="s">
        <v>84</v>
      </c>
      <c r="B326" s="53"/>
      <c r="C326" s="28" t="s">
        <v>165</v>
      </c>
      <c r="D326" s="5">
        <v>2.5</v>
      </c>
      <c r="E326" s="29">
        <v>1460</v>
      </c>
    </row>
    <row r="327" spans="1:5" x14ac:dyDescent="0.25">
      <c r="A327" s="52" t="s">
        <v>400</v>
      </c>
      <c r="B327" s="53"/>
      <c r="C327" s="28" t="s">
        <v>162</v>
      </c>
      <c r="D327" s="5">
        <v>3.5</v>
      </c>
      <c r="E327" s="29">
        <v>2044</v>
      </c>
    </row>
    <row r="328" spans="1:5" x14ac:dyDescent="0.25">
      <c r="A328" s="38" t="s">
        <v>154</v>
      </c>
      <c r="B328" s="39"/>
      <c r="C328" s="4" t="s">
        <v>355</v>
      </c>
      <c r="D328" s="5">
        <v>9</v>
      </c>
      <c r="E328" s="11">
        <v>11931</v>
      </c>
    </row>
    <row r="329" spans="1:5" x14ac:dyDescent="0.25">
      <c r="A329" s="38" t="s">
        <v>462</v>
      </c>
      <c r="B329" s="39"/>
      <c r="C329" s="4" t="s">
        <v>162</v>
      </c>
      <c r="D329" s="5">
        <v>2</v>
      </c>
      <c r="E329" s="11">
        <v>1168</v>
      </c>
    </row>
    <row r="330" spans="1:5" x14ac:dyDescent="0.25">
      <c r="A330" s="52" t="s">
        <v>176</v>
      </c>
      <c r="B330" s="53"/>
      <c r="C330" s="28" t="s">
        <v>162</v>
      </c>
      <c r="D330" s="5">
        <v>5</v>
      </c>
      <c r="E330" s="29">
        <v>1836</v>
      </c>
    </row>
    <row r="331" spans="1:5" x14ac:dyDescent="0.25">
      <c r="A331" s="35" t="s">
        <v>19</v>
      </c>
      <c r="B331" s="36"/>
      <c r="C331" s="36"/>
      <c r="D331" s="3">
        <f>SUM(D285:D330)</f>
        <v>180</v>
      </c>
      <c r="E331" s="25">
        <f>SUM(E285:E330)</f>
        <v>99738.849999999991</v>
      </c>
    </row>
    <row r="332" spans="1:5" x14ac:dyDescent="0.25">
      <c r="A332" s="37" t="s">
        <v>475</v>
      </c>
      <c r="B332" s="37"/>
      <c r="C332" s="37"/>
      <c r="D332" s="37"/>
      <c r="E332" s="37"/>
    </row>
    <row r="334" spans="1:5" x14ac:dyDescent="0.25">
      <c r="E334" s="6"/>
    </row>
  </sheetData>
  <mergeCells count="208"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52" t="s">
        <v>284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56" t="s">
        <v>478</v>
      </c>
      <c r="C7" s="56"/>
      <c r="D7" s="56"/>
      <c r="E7" s="56"/>
    </row>
    <row r="8" spans="1:5" x14ac:dyDescent="0.25">
      <c r="A8" s="52" t="s">
        <v>479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56" t="s">
        <v>478</v>
      </c>
      <c r="C12" s="56"/>
      <c r="D12" s="56"/>
      <c r="E12" s="56"/>
    </row>
    <row r="13" spans="1:5" x14ac:dyDescent="0.25">
      <c r="A13" s="52" t="s">
        <v>288</v>
      </c>
      <c r="B13" s="53"/>
      <c r="C13" s="54" t="s">
        <v>480</v>
      </c>
      <c r="D13" s="55"/>
      <c r="E13" s="55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56" t="s">
        <v>478</v>
      </c>
      <c r="C17" s="56"/>
      <c r="D17" s="56"/>
      <c r="E17" s="56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52" t="s">
        <v>482</v>
      </c>
      <c r="B19" s="53"/>
      <c r="C19" s="54" t="s">
        <v>375</v>
      </c>
      <c r="D19" s="55"/>
      <c r="E19" s="55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56" t="s">
        <v>485</v>
      </c>
      <c r="C23" s="56"/>
      <c r="D23" s="56"/>
      <c r="E23" s="56"/>
    </row>
    <row r="24" spans="1:5" x14ac:dyDescent="0.25">
      <c r="A24" s="52" t="s">
        <v>486</v>
      </c>
      <c r="B24" s="53"/>
      <c r="C24" s="54" t="s">
        <v>375</v>
      </c>
      <c r="D24" s="55"/>
      <c r="E24" s="55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56" t="s">
        <v>485</v>
      </c>
      <c r="C28" s="56"/>
      <c r="D28" s="56"/>
      <c r="E28" s="56"/>
    </row>
    <row r="29" spans="1:5" x14ac:dyDescent="0.25">
      <c r="A29" s="52" t="s">
        <v>207</v>
      </c>
      <c r="B29" s="53"/>
      <c r="C29" s="54" t="s">
        <v>127</v>
      </c>
      <c r="D29" s="55"/>
      <c r="E29" s="55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56" t="s">
        <v>487</v>
      </c>
      <c r="C33" s="56"/>
      <c r="D33" s="56"/>
      <c r="E33" s="56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52" t="s">
        <v>137</v>
      </c>
      <c r="B35" s="53"/>
      <c r="C35" s="54" t="s">
        <v>375</v>
      </c>
      <c r="D35" s="55"/>
      <c r="E35" s="55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40" t="s">
        <v>490</v>
      </c>
      <c r="C39" s="40"/>
      <c r="D39" s="40"/>
      <c r="E39" s="40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52" t="s">
        <v>159</v>
      </c>
      <c r="B41" s="53"/>
      <c r="C41" s="54" t="s">
        <v>18</v>
      </c>
      <c r="D41" s="55"/>
      <c r="E41" s="55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40" t="s">
        <v>496</v>
      </c>
      <c r="C45" s="40"/>
      <c r="D45" s="40"/>
      <c r="E45" s="40"/>
    </row>
    <row r="46" spans="1:5" x14ac:dyDescent="0.25">
      <c r="A46" s="52" t="s">
        <v>494</v>
      </c>
      <c r="B46" s="53"/>
      <c r="C46" s="54" t="s">
        <v>495</v>
      </c>
      <c r="D46" s="55"/>
      <c r="E46" s="55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40" t="s">
        <v>496</v>
      </c>
      <c r="C50" s="40"/>
      <c r="D50" s="40"/>
      <c r="E50" s="40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52" t="s">
        <v>498</v>
      </c>
      <c r="B52" s="53"/>
      <c r="C52" s="54" t="s">
        <v>38</v>
      </c>
      <c r="D52" s="55"/>
      <c r="E52" s="55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40" t="s">
        <v>500</v>
      </c>
      <c r="C56" s="40"/>
      <c r="D56" s="40"/>
      <c r="E56" s="40"/>
    </row>
    <row r="57" spans="1:5" x14ac:dyDescent="0.25">
      <c r="A57" s="52" t="s">
        <v>245</v>
      </c>
      <c r="B57" s="53"/>
      <c r="C57" s="54" t="s">
        <v>38</v>
      </c>
      <c r="D57" s="55"/>
      <c r="E57" s="55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40" t="s">
        <v>500</v>
      </c>
      <c r="C61" s="40"/>
      <c r="D61" s="40"/>
      <c r="E61" s="40"/>
    </row>
    <row r="62" spans="1:5" ht="15" customHeight="1" x14ac:dyDescent="0.25">
      <c r="A62" s="52" t="s">
        <v>204</v>
      </c>
      <c r="B62" s="53"/>
      <c r="C62" s="54" t="s">
        <v>38</v>
      </c>
      <c r="D62" s="55"/>
      <c r="E62" s="55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40" t="s">
        <v>500</v>
      </c>
      <c r="C66" s="40"/>
      <c r="D66" s="40"/>
      <c r="E66" s="40"/>
    </row>
    <row r="67" spans="1:5" x14ac:dyDescent="0.25">
      <c r="A67" s="52" t="s">
        <v>401</v>
      </c>
      <c r="B67" s="53"/>
      <c r="C67" s="54" t="s">
        <v>38</v>
      </c>
      <c r="D67" s="55"/>
      <c r="E67" s="55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40" t="s">
        <v>500</v>
      </c>
      <c r="C71" s="40"/>
      <c r="D71" s="40"/>
      <c r="E71" s="40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52" t="s">
        <v>502</v>
      </c>
      <c r="B73" s="53"/>
      <c r="C73" s="54" t="s">
        <v>503</v>
      </c>
      <c r="D73" s="55"/>
      <c r="E73" s="55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40" t="s">
        <v>505</v>
      </c>
      <c r="C77" s="40"/>
      <c r="D77" s="40"/>
      <c r="E77" s="40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52" t="s">
        <v>507</v>
      </c>
      <c r="B79" s="53"/>
      <c r="C79" s="54" t="s">
        <v>38</v>
      </c>
      <c r="D79" s="55"/>
      <c r="E79" s="55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40" t="s">
        <v>510</v>
      </c>
      <c r="C83" s="40"/>
      <c r="D83" s="40"/>
      <c r="E83" s="40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52" t="s">
        <v>320</v>
      </c>
      <c r="B85" s="53"/>
      <c r="C85" s="54" t="s">
        <v>18</v>
      </c>
      <c r="D85" s="55"/>
      <c r="E85" s="55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40" t="s">
        <v>510</v>
      </c>
      <c r="C89" s="40"/>
      <c r="D89" s="40"/>
      <c r="E89" s="40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52" t="s">
        <v>512</v>
      </c>
      <c r="B91" s="53"/>
      <c r="C91" s="54" t="s">
        <v>513</v>
      </c>
      <c r="D91" s="55"/>
      <c r="E91" s="55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40" t="s">
        <v>516</v>
      </c>
      <c r="C95" s="40"/>
      <c r="D95" s="40"/>
      <c r="E95" s="40"/>
    </row>
    <row r="96" spans="1:5" x14ac:dyDescent="0.25">
      <c r="A96" s="52" t="s">
        <v>517</v>
      </c>
      <c r="B96" s="53"/>
      <c r="C96" s="54" t="s">
        <v>513</v>
      </c>
      <c r="D96" s="55"/>
      <c r="E96" s="55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40" t="s">
        <v>516</v>
      </c>
      <c r="C100" s="40"/>
      <c r="D100" s="40"/>
      <c r="E100" s="40"/>
    </row>
    <row r="101" spans="1:5" x14ac:dyDescent="0.25">
      <c r="A101" s="52" t="s">
        <v>75</v>
      </c>
      <c r="B101" s="53"/>
      <c r="C101" s="54" t="s">
        <v>66</v>
      </c>
      <c r="D101" s="55"/>
      <c r="E101" s="55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40" t="s">
        <v>518</v>
      </c>
      <c r="C105" s="40"/>
      <c r="D105" s="40"/>
      <c r="E105" s="40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52" t="s">
        <v>520</v>
      </c>
      <c r="B107" s="53"/>
      <c r="C107" s="54" t="s">
        <v>38</v>
      </c>
      <c r="D107" s="55"/>
      <c r="E107" s="55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40" t="s">
        <v>522</v>
      </c>
      <c r="C111" s="40"/>
      <c r="D111" s="40"/>
      <c r="E111" s="40"/>
    </row>
    <row r="112" spans="1:5" x14ac:dyDescent="0.25">
      <c r="A112" s="52" t="s">
        <v>523</v>
      </c>
      <c r="B112" s="53"/>
      <c r="C112" s="54" t="s">
        <v>38</v>
      </c>
      <c r="D112" s="55"/>
      <c r="E112" s="55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40" t="s">
        <v>522</v>
      </c>
      <c r="C116" s="40"/>
      <c r="D116" s="40"/>
      <c r="E116" s="40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52" t="s">
        <v>525</v>
      </c>
      <c r="B118" s="53"/>
      <c r="C118" s="54" t="s">
        <v>162</v>
      </c>
      <c r="D118" s="55"/>
      <c r="E118" s="55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40" t="s">
        <v>527</v>
      </c>
      <c r="C122" s="40"/>
      <c r="D122" s="40"/>
      <c r="E122" s="40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52" t="s">
        <v>154</v>
      </c>
      <c r="B124" s="53"/>
      <c r="C124" s="54" t="s">
        <v>355</v>
      </c>
      <c r="D124" s="55"/>
      <c r="E124" s="55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40" t="s">
        <v>510</v>
      </c>
      <c r="C128" s="40"/>
      <c r="D128" s="40"/>
      <c r="E128" s="40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52" t="s">
        <v>299</v>
      </c>
      <c r="B130" s="53"/>
      <c r="C130" s="54" t="s">
        <v>375</v>
      </c>
      <c r="D130" s="55"/>
      <c r="E130" s="55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40" t="s">
        <v>447</v>
      </c>
      <c r="C134" s="40"/>
      <c r="D134" s="40"/>
      <c r="E134" s="40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52" t="s">
        <v>534</v>
      </c>
      <c r="B136" s="53"/>
      <c r="C136" s="54" t="s">
        <v>162</v>
      </c>
      <c r="D136" s="55"/>
      <c r="E136" s="55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57" t="s">
        <v>536</v>
      </c>
      <c r="C140" s="57"/>
      <c r="D140" s="57"/>
      <c r="E140" s="57"/>
    </row>
    <row r="141" spans="1:5" x14ac:dyDescent="0.25">
      <c r="A141" s="52" t="s">
        <v>537</v>
      </c>
      <c r="B141" s="53"/>
      <c r="C141" s="54" t="s">
        <v>375</v>
      </c>
      <c r="D141" s="55"/>
      <c r="E141" s="55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57" t="s">
        <v>536</v>
      </c>
      <c r="C145" s="57"/>
      <c r="D145" s="57"/>
      <c r="E145" s="57"/>
    </row>
    <row r="146" spans="1:5" x14ac:dyDescent="0.25">
      <c r="A146" s="52" t="s">
        <v>65</v>
      </c>
      <c r="B146" s="53"/>
      <c r="C146" s="54" t="s">
        <v>66</v>
      </c>
      <c r="D146" s="55"/>
      <c r="E146" s="55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57" t="s">
        <v>536</v>
      </c>
      <c r="C150" s="57"/>
      <c r="D150" s="57"/>
      <c r="E150" s="57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52" t="s">
        <v>353</v>
      </c>
      <c r="B152" s="53"/>
      <c r="C152" s="54" t="s">
        <v>539</v>
      </c>
      <c r="D152" s="55"/>
      <c r="E152" s="55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58" t="s">
        <v>542</v>
      </c>
      <c r="C156" s="58"/>
      <c r="D156" s="58"/>
      <c r="E156" s="58"/>
    </row>
    <row r="157" spans="1:5" x14ac:dyDescent="0.25">
      <c r="A157" s="52" t="s">
        <v>349</v>
      </c>
      <c r="B157" s="53"/>
      <c r="C157" s="54" t="s">
        <v>375</v>
      </c>
      <c r="D157" s="55"/>
      <c r="E157" s="55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58" t="s">
        <v>542</v>
      </c>
      <c r="C161" s="58"/>
      <c r="D161" s="58"/>
      <c r="E161" s="58"/>
    </row>
    <row r="162" spans="1:5" x14ac:dyDescent="0.25">
      <c r="A162" s="52" t="s">
        <v>84</v>
      </c>
      <c r="B162" s="53"/>
      <c r="C162" s="54" t="s">
        <v>165</v>
      </c>
      <c r="D162" s="55"/>
      <c r="E162" s="55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58" t="s">
        <v>542</v>
      </c>
      <c r="C166" s="58"/>
      <c r="D166" s="58"/>
      <c r="E166" s="58"/>
    </row>
    <row r="167" spans="1:5" ht="15" customHeight="1" x14ac:dyDescent="0.25">
      <c r="A167" s="43" t="s">
        <v>8</v>
      </c>
      <c r="B167" s="44"/>
      <c r="C167" s="49" t="s">
        <v>9</v>
      </c>
      <c r="D167" s="49"/>
      <c r="E167" s="7">
        <v>105</v>
      </c>
    </row>
    <row r="168" spans="1:5" ht="15" customHeight="1" x14ac:dyDescent="0.25">
      <c r="A168" s="45"/>
      <c r="B168" s="46"/>
      <c r="C168" s="49" t="s">
        <v>10</v>
      </c>
      <c r="D168" s="49"/>
      <c r="E168" s="8">
        <v>30</v>
      </c>
    </row>
    <row r="169" spans="1:5" s="2" customFormat="1" ht="15" customHeight="1" x14ac:dyDescent="0.25">
      <c r="A169" s="45"/>
      <c r="B169" s="46"/>
      <c r="C169" s="49" t="s">
        <v>11</v>
      </c>
      <c r="D169" s="49"/>
      <c r="E169" s="8">
        <v>15</v>
      </c>
    </row>
    <row r="170" spans="1:5" s="2" customFormat="1" ht="15" customHeight="1" x14ac:dyDescent="0.25">
      <c r="A170" s="47"/>
      <c r="B170" s="48"/>
      <c r="C170" s="50" t="s">
        <v>16</v>
      </c>
      <c r="D170" s="49"/>
      <c r="E170" s="9">
        <v>60173.02</v>
      </c>
    </row>
    <row r="171" spans="1:5" s="2" customFormat="1" x14ac:dyDescent="0.25">
      <c r="A171" s="41" t="s">
        <v>12</v>
      </c>
      <c r="B171" s="42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38" t="s">
        <v>320</v>
      </c>
      <c r="B172" s="39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38" t="s">
        <v>502</v>
      </c>
      <c r="B173" s="39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38" t="s">
        <v>137</v>
      </c>
      <c r="B174" s="39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38" t="s">
        <v>479</v>
      </c>
      <c r="B175" s="39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38" t="s">
        <v>507</v>
      </c>
      <c r="B176" s="39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38" t="s">
        <v>517</v>
      </c>
      <c r="B177" s="39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38" t="s">
        <v>75</v>
      </c>
      <c r="B178" s="39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38" t="s">
        <v>494</v>
      </c>
      <c r="B179" s="39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38" t="s">
        <v>353</v>
      </c>
      <c r="B180" s="39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38" t="s">
        <v>525</v>
      </c>
      <c r="B181" s="39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38" t="s">
        <v>299</v>
      </c>
      <c r="B182" s="39"/>
      <c r="C182" s="4" t="s">
        <v>162</v>
      </c>
      <c r="D182" s="5">
        <v>3</v>
      </c>
      <c r="E182" s="11">
        <v>918</v>
      </c>
    </row>
    <row r="183" spans="1:5" x14ac:dyDescent="0.25">
      <c r="A183" s="52" t="s">
        <v>370</v>
      </c>
      <c r="B183" s="53"/>
      <c r="C183" s="4" t="s">
        <v>162</v>
      </c>
      <c r="D183" s="5">
        <v>0.5</v>
      </c>
      <c r="E183" s="29">
        <v>183.6</v>
      </c>
    </row>
    <row r="184" spans="1:5" x14ac:dyDescent="0.25">
      <c r="A184" s="52" t="s">
        <v>349</v>
      </c>
      <c r="B184" s="53"/>
      <c r="C184" s="4" t="s">
        <v>162</v>
      </c>
      <c r="D184" s="5">
        <v>5</v>
      </c>
      <c r="E184" s="29">
        <v>1836</v>
      </c>
    </row>
    <row r="185" spans="1:5" x14ac:dyDescent="0.25">
      <c r="A185" s="52" t="s">
        <v>401</v>
      </c>
      <c r="B185" s="53"/>
      <c r="C185" s="4" t="s">
        <v>162</v>
      </c>
      <c r="D185" s="5">
        <v>3</v>
      </c>
      <c r="E185" s="29">
        <v>1752</v>
      </c>
    </row>
    <row r="186" spans="1:5" x14ac:dyDescent="0.25">
      <c r="A186" s="52" t="s">
        <v>245</v>
      </c>
      <c r="B186" s="53"/>
      <c r="C186" s="4" t="s">
        <v>162</v>
      </c>
      <c r="D186" s="5">
        <v>3</v>
      </c>
      <c r="E186" s="29">
        <v>1752</v>
      </c>
    </row>
    <row r="187" spans="1:5" x14ac:dyDescent="0.25">
      <c r="A187" s="52" t="s">
        <v>207</v>
      </c>
      <c r="B187" s="53"/>
      <c r="C187" s="4" t="s">
        <v>127</v>
      </c>
      <c r="D187" s="5">
        <v>5</v>
      </c>
      <c r="E187" s="29">
        <v>1530</v>
      </c>
    </row>
    <row r="188" spans="1:5" x14ac:dyDescent="0.25">
      <c r="A188" s="52" t="s">
        <v>482</v>
      </c>
      <c r="B188" s="53"/>
      <c r="C188" s="4" t="s">
        <v>162</v>
      </c>
      <c r="D188" s="5">
        <v>5</v>
      </c>
      <c r="E188" s="29">
        <v>1836</v>
      </c>
    </row>
    <row r="189" spans="1:5" x14ac:dyDescent="0.25">
      <c r="A189" s="52" t="s">
        <v>498</v>
      </c>
      <c r="B189" s="53"/>
      <c r="C189" s="4" t="s">
        <v>162</v>
      </c>
      <c r="D189" s="5">
        <v>3</v>
      </c>
      <c r="E189" s="11">
        <v>1752</v>
      </c>
    </row>
    <row r="190" spans="1:5" x14ac:dyDescent="0.25">
      <c r="A190" s="38" t="s">
        <v>204</v>
      </c>
      <c r="B190" s="39"/>
      <c r="C190" s="4" t="s">
        <v>162</v>
      </c>
      <c r="D190" s="5">
        <v>3</v>
      </c>
      <c r="E190" s="11">
        <v>1752</v>
      </c>
    </row>
    <row r="191" spans="1:5" x14ac:dyDescent="0.25">
      <c r="A191" s="38" t="s">
        <v>534</v>
      </c>
      <c r="B191" s="39"/>
      <c r="C191" s="4" t="s">
        <v>162</v>
      </c>
      <c r="D191" s="5">
        <v>2</v>
      </c>
      <c r="E191" s="30">
        <v>734.4</v>
      </c>
    </row>
    <row r="192" spans="1:5" x14ac:dyDescent="0.25">
      <c r="A192" s="38" t="s">
        <v>288</v>
      </c>
      <c r="B192" s="39"/>
      <c r="C192" s="4" t="s">
        <v>289</v>
      </c>
      <c r="D192" s="5">
        <v>3.5</v>
      </c>
      <c r="E192" s="11">
        <v>2044</v>
      </c>
    </row>
    <row r="193" spans="1:5" x14ac:dyDescent="0.25">
      <c r="A193" s="38" t="s">
        <v>523</v>
      </c>
      <c r="B193" s="39"/>
      <c r="C193" s="4" t="s">
        <v>162</v>
      </c>
      <c r="D193" s="5">
        <v>0.5</v>
      </c>
      <c r="E193" s="11">
        <v>183.6</v>
      </c>
    </row>
    <row r="194" spans="1:5" x14ac:dyDescent="0.25">
      <c r="A194" s="38" t="s">
        <v>65</v>
      </c>
      <c r="B194" s="39"/>
      <c r="C194" s="4" t="s">
        <v>66</v>
      </c>
      <c r="D194" s="5">
        <v>2</v>
      </c>
      <c r="E194" s="11">
        <v>612</v>
      </c>
    </row>
    <row r="195" spans="1:5" x14ac:dyDescent="0.25">
      <c r="A195" s="52" t="s">
        <v>84</v>
      </c>
      <c r="B195" s="53"/>
      <c r="C195" s="28" t="s">
        <v>165</v>
      </c>
      <c r="D195" s="5">
        <v>5</v>
      </c>
      <c r="E195" s="29">
        <v>1530</v>
      </c>
    </row>
    <row r="196" spans="1:5" x14ac:dyDescent="0.25">
      <c r="A196" s="52" t="s">
        <v>486</v>
      </c>
      <c r="B196" s="53"/>
      <c r="C196" s="28" t="s">
        <v>162</v>
      </c>
      <c r="D196" s="5">
        <v>5</v>
      </c>
      <c r="E196" s="29">
        <v>1836</v>
      </c>
    </row>
    <row r="197" spans="1:5" x14ac:dyDescent="0.25">
      <c r="A197" s="38" t="s">
        <v>284</v>
      </c>
      <c r="B197" s="39"/>
      <c r="C197" s="4" t="s">
        <v>162</v>
      </c>
      <c r="D197" s="5">
        <v>3.5</v>
      </c>
      <c r="E197" s="11">
        <v>2044</v>
      </c>
    </row>
    <row r="198" spans="1:5" x14ac:dyDescent="0.25">
      <c r="A198" s="38" t="s">
        <v>544</v>
      </c>
      <c r="B198" s="39"/>
      <c r="C198" s="4" t="s">
        <v>162</v>
      </c>
      <c r="D198" s="5">
        <v>2</v>
      </c>
      <c r="E198" s="11">
        <v>734.4</v>
      </c>
    </row>
    <row r="199" spans="1:5" x14ac:dyDescent="0.25">
      <c r="A199" s="38" t="s">
        <v>154</v>
      </c>
      <c r="B199" s="39"/>
      <c r="C199" s="4" t="s">
        <v>355</v>
      </c>
      <c r="D199" s="5">
        <v>2</v>
      </c>
      <c r="E199" s="11">
        <v>1588</v>
      </c>
    </row>
    <row r="200" spans="1:5" x14ac:dyDescent="0.25">
      <c r="A200" s="38" t="s">
        <v>512</v>
      </c>
      <c r="B200" s="39"/>
      <c r="C200" s="4" t="s">
        <v>355</v>
      </c>
      <c r="D200" s="5">
        <v>5</v>
      </c>
      <c r="E200" s="11">
        <v>1836</v>
      </c>
    </row>
    <row r="201" spans="1:5" x14ac:dyDescent="0.25">
      <c r="A201" s="52" t="s">
        <v>159</v>
      </c>
      <c r="B201" s="53"/>
      <c r="C201" s="28" t="s">
        <v>18</v>
      </c>
      <c r="D201" s="5">
        <v>4.5</v>
      </c>
      <c r="E201" s="29">
        <v>6904.17</v>
      </c>
    </row>
    <row r="202" spans="1:5" x14ac:dyDescent="0.25">
      <c r="A202" s="35" t="s">
        <v>19</v>
      </c>
      <c r="B202" s="36"/>
      <c r="C202" s="36"/>
      <c r="D202" s="3">
        <f>SUM(D172:D201)</f>
        <v>105</v>
      </c>
      <c r="E202" s="25">
        <f>SUM(E172:E201)</f>
        <v>60173.02</v>
      </c>
    </row>
    <row r="203" spans="1:5" x14ac:dyDescent="0.25">
      <c r="A203" s="37" t="s">
        <v>545</v>
      </c>
      <c r="B203" s="37"/>
      <c r="C203" s="37"/>
      <c r="D203" s="37"/>
      <c r="E203" s="37"/>
    </row>
    <row r="205" spans="1:5" x14ac:dyDescent="0.25">
      <c r="E205" s="6"/>
    </row>
  </sheetData>
  <mergeCells count="129"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189:B189"/>
    <mergeCell ref="A179:B179"/>
    <mergeCell ref="B166:E166"/>
    <mergeCell ref="B156:E156"/>
    <mergeCell ref="A157:B157"/>
    <mergeCell ref="C157:E157"/>
    <mergeCell ref="B161:E161"/>
    <mergeCell ref="A200:B200"/>
    <mergeCell ref="A194:B194"/>
    <mergeCell ref="A192:B192"/>
    <mergeCell ref="A193:B193"/>
    <mergeCell ref="A190:B190"/>
    <mergeCell ref="A191:B191"/>
    <mergeCell ref="A188:B188"/>
    <mergeCell ref="A186:B186"/>
    <mergeCell ref="C167:D167"/>
    <mergeCell ref="C168:D168"/>
    <mergeCell ref="C169:D169"/>
    <mergeCell ref="C170:D170"/>
    <mergeCell ref="A176:B176"/>
    <mergeCell ref="A183:B183"/>
    <mergeCell ref="A184:B184"/>
    <mergeCell ref="A185:B185"/>
    <mergeCell ref="A187:B18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zoomScaleNormal="100" workbookViewId="0">
      <selection activeCell="A201" sqref="A20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52" t="s">
        <v>547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56" t="s">
        <v>549</v>
      </c>
      <c r="C7" s="56"/>
      <c r="D7" s="56"/>
      <c r="E7" s="56"/>
    </row>
    <row r="8" spans="1:5" x14ac:dyDescent="0.25">
      <c r="A8" s="52" t="s">
        <v>37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56" t="s">
        <v>549</v>
      </c>
      <c r="C12" s="56"/>
      <c r="D12" s="56"/>
      <c r="E12" s="56"/>
    </row>
    <row r="13" spans="1:5" x14ac:dyDescent="0.25">
      <c r="A13" s="52" t="s">
        <v>207</v>
      </c>
      <c r="B13" s="53"/>
      <c r="C13" s="54" t="s">
        <v>127</v>
      </c>
      <c r="D13" s="55"/>
      <c r="E13" s="55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56" t="s">
        <v>550</v>
      </c>
      <c r="C17" s="56"/>
      <c r="D17" s="56"/>
      <c r="E17" s="56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52" t="s">
        <v>186</v>
      </c>
      <c r="B19" s="53"/>
      <c r="C19" s="54" t="s">
        <v>375</v>
      </c>
      <c r="D19" s="55"/>
      <c r="E19" s="55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56" t="s">
        <v>554</v>
      </c>
      <c r="C23" s="56"/>
      <c r="D23" s="56"/>
      <c r="E23" s="56"/>
    </row>
    <row r="24" spans="1:5" x14ac:dyDescent="0.25">
      <c r="A24" s="52" t="s">
        <v>189</v>
      </c>
      <c r="B24" s="53"/>
      <c r="C24" s="54" t="s">
        <v>375</v>
      </c>
      <c r="D24" s="55"/>
      <c r="E24" s="55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56" t="s">
        <v>554</v>
      </c>
      <c r="C28" s="56"/>
      <c r="D28" s="56"/>
      <c r="E28" s="56"/>
    </row>
    <row r="29" spans="1:5" x14ac:dyDescent="0.25">
      <c r="A29" s="52" t="s">
        <v>207</v>
      </c>
      <c r="B29" s="53"/>
      <c r="C29" s="54" t="s">
        <v>127</v>
      </c>
      <c r="D29" s="55"/>
      <c r="E29" s="55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56" t="s">
        <v>555</v>
      </c>
      <c r="C33" s="56"/>
      <c r="D33" s="56"/>
      <c r="E33" s="56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52" t="s">
        <v>517</v>
      </c>
      <c r="B35" s="53"/>
      <c r="C35" s="54" t="s">
        <v>375</v>
      </c>
      <c r="D35" s="55"/>
      <c r="E35" s="55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56" t="s">
        <v>558</v>
      </c>
      <c r="C39" s="56"/>
      <c r="D39" s="56"/>
      <c r="E39" s="56"/>
    </row>
    <row r="40" spans="1:5" x14ac:dyDescent="0.25">
      <c r="A40" s="52" t="s">
        <v>269</v>
      </c>
      <c r="B40" s="53"/>
      <c r="C40" s="54" t="s">
        <v>375</v>
      </c>
      <c r="D40" s="55"/>
      <c r="E40" s="55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56" t="s">
        <v>558</v>
      </c>
      <c r="C44" s="56"/>
      <c r="D44" s="56"/>
      <c r="E44" s="56"/>
    </row>
    <row r="45" spans="1:5" x14ac:dyDescent="0.25">
      <c r="A45" s="52" t="s">
        <v>65</v>
      </c>
      <c r="B45" s="53"/>
      <c r="C45" s="54" t="s">
        <v>66</v>
      </c>
      <c r="D45" s="55"/>
      <c r="E45" s="55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56" t="s">
        <v>559</v>
      </c>
      <c r="C49" s="56"/>
      <c r="D49" s="56"/>
      <c r="E49" s="56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52" t="s">
        <v>121</v>
      </c>
      <c r="B51" s="53"/>
      <c r="C51" s="54" t="s">
        <v>38</v>
      </c>
      <c r="D51" s="55"/>
      <c r="E51" s="55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40" t="s">
        <v>563</v>
      </c>
      <c r="C55" s="40"/>
      <c r="D55" s="40"/>
      <c r="E55" s="40"/>
    </row>
    <row r="56" spans="1:5" x14ac:dyDescent="0.25">
      <c r="A56" s="52" t="s">
        <v>564</v>
      </c>
      <c r="B56" s="53"/>
      <c r="C56" s="54" t="s">
        <v>38</v>
      </c>
      <c r="D56" s="55"/>
      <c r="E56" s="55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40" t="s">
        <v>563</v>
      </c>
      <c r="C60" s="40"/>
      <c r="D60" s="40"/>
      <c r="E60" s="40"/>
    </row>
    <row r="61" spans="1:5" x14ac:dyDescent="0.25">
      <c r="A61" s="52" t="s">
        <v>126</v>
      </c>
      <c r="B61" s="53"/>
      <c r="C61" s="54" t="s">
        <v>127</v>
      </c>
      <c r="D61" s="55"/>
      <c r="E61" s="55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40" t="s">
        <v>565</v>
      </c>
      <c r="C65" s="40"/>
      <c r="D65" s="40"/>
      <c r="E65" s="40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52" t="s">
        <v>482</v>
      </c>
      <c r="B67" s="53"/>
      <c r="C67" s="54" t="s">
        <v>38</v>
      </c>
      <c r="D67" s="55"/>
      <c r="E67" s="55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40" t="s">
        <v>569</v>
      </c>
      <c r="C71" s="40"/>
      <c r="D71" s="40"/>
      <c r="E71" s="40"/>
    </row>
    <row r="72" spans="1:5" x14ac:dyDescent="0.25">
      <c r="A72" s="52" t="s">
        <v>486</v>
      </c>
      <c r="B72" s="53"/>
      <c r="C72" s="54" t="s">
        <v>38</v>
      </c>
      <c r="D72" s="55"/>
      <c r="E72" s="55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40" t="s">
        <v>569</v>
      </c>
      <c r="C76" s="40"/>
      <c r="D76" s="40"/>
      <c r="E76" s="40"/>
    </row>
    <row r="77" spans="1:5" ht="15" customHeight="1" x14ac:dyDescent="0.25">
      <c r="A77" s="52" t="s">
        <v>75</v>
      </c>
      <c r="B77" s="53"/>
      <c r="C77" s="54" t="s">
        <v>66</v>
      </c>
      <c r="D77" s="55"/>
      <c r="E77" s="55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0" t="s">
        <v>570</v>
      </c>
      <c r="C81" s="40"/>
      <c r="D81" s="40"/>
      <c r="E81" s="40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52" t="s">
        <v>83</v>
      </c>
      <c r="B83" s="53"/>
      <c r="C83" s="54" t="s">
        <v>38</v>
      </c>
      <c r="D83" s="55"/>
      <c r="E83" s="55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40" t="s">
        <v>573</v>
      </c>
      <c r="C87" s="40"/>
      <c r="D87" s="40"/>
      <c r="E87" s="40"/>
    </row>
    <row r="88" spans="1:5" ht="15" customHeight="1" x14ac:dyDescent="0.25">
      <c r="A88" s="52" t="s">
        <v>79</v>
      </c>
      <c r="B88" s="53"/>
      <c r="C88" s="54" t="s">
        <v>165</v>
      </c>
      <c r="D88" s="55"/>
      <c r="E88" s="55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40" t="s">
        <v>573</v>
      </c>
      <c r="C92" s="40"/>
      <c r="D92" s="40"/>
      <c r="E92" s="40"/>
    </row>
    <row r="93" spans="1:5" x14ac:dyDescent="0.25">
      <c r="A93" s="52" t="s">
        <v>126</v>
      </c>
      <c r="B93" s="53"/>
      <c r="C93" s="54" t="s">
        <v>127</v>
      </c>
      <c r="D93" s="55"/>
      <c r="E93" s="55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40" t="s">
        <v>574</v>
      </c>
      <c r="C97" s="40"/>
      <c r="D97" s="40"/>
      <c r="E97" s="40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52" t="s">
        <v>83</v>
      </c>
      <c r="B99" s="53"/>
      <c r="C99" s="54" t="s">
        <v>38</v>
      </c>
      <c r="D99" s="55"/>
      <c r="E99" s="55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40" t="s">
        <v>577</v>
      </c>
      <c r="C103" s="40"/>
      <c r="D103" s="40"/>
      <c r="E103" s="40"/>
    </row>
    <row r="104" spans="1:5" x14ac:dyDescent="0.25">
      <c r="A104" s="52" t="s">
        <v>79</v>
      </c>
      <c r="B104" s="53"/>
      <c r="C104" s="54" t="s">
        <v>165</v>
      </c>
      <c r="D104" s="55"/>
      <c r="E104" s="55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40" t="s">
        <v>577</v>
      </c>
      <c r="C108" s="40"/>
      <c r="D108" s="40"/>
      <c r="E108" s="40"/>
    </row>
    <row r="109" spans="1:5" x14ac:dyDescent="0.25">
      <c r="A109" s="52" t="s">
        <v>65</v>
      </c>
      <c r="B109" s="53"/>
      <c r="C109" s="54" t="s">
        <v>66</v>
      </c>
      <c r="D109" s="55"/>
      <c r="E109" s="55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40" t="s">
        <v>578</v>
      </c>
      <c r="C113" s="40"/>
      <c r="D113" s="40"/>
      <c r="E113" s="40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52" t="s">
        <v>282</v>
      </c>
      <c r="B115" s="53"/>
      <c r="C115" s="54" t="s">
        <v>513</v>
      </c>
      <c r="D115" s="55"/>
      <c r="E115" s="55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40" t="s">
        <v>582</v>
      </c>
      <c r="C119" s="40"/>
      <c r="D119" s="40"/>
      <c r="E119" s="40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52" t="s">
        <v>282</v>
      </c>
      <c r="B121" s="53"/>
      <c r="C121" s="54" t="s">
        <v>513</v>
      </c>
      <c r="D121" s="55"/>
      <c r="E121" s="55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40" t="s">
        <v>582</v>
      </c>
      <c r="C125" s="40"/>
      <c r="D125" s="40"/>
      <c r="E125" s="40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52" t="s">
        <v>584</v>
      </c>
      <c r="B127" s="53"/>
      <c r="C127" s="54" t="s">
        <v>38</v>
      </c>
      <c r="D127" s="55"/>
      <c r="E127" s="55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40" t="s">
        <v>589</v>
      </c>
      <c r="C131" s="40"/>
      <c r="D131" s="40"/>
      <c r="E131" s="40"/>
    </row>
    <row r="132" spans="1:5" x14ac:dyDescent="0.25">
      <c r="A132" s="52" t="s">
        <v>171</v>
      </c>
      <c r="B132" s="53"/>
      <c r="C132" s="54" t="s">
        <v>38</v>
      </c>
      <c r="D132" s="55"/>
      <c r="E132" s="55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40" t="s">
        <v>589</v>
      </c>
      <c r="C136" s="40"/>
      <c r="D136" s="40"/>
      <c r="E136" s="40"/>
    </row>
    <row r="137" spans="1:5" x14ac:dyDescent="0.25">
      <c r="A137" s="52" t="s">
        <v>84</v>
      </c>
      <c r="B137" s="53"/>
      <c r="C137" s="54" t="s">
        <v>165</v>
      </c>
      <c r="D137" s="55"/>
      <c r="E137" s="55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40" t="s">
        <v>590</v>
      </c>
      <c r="C141" s="40"/>
      <c r="D141" s="40"/>
      <c r="E141" s="40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52" t="s">
        <v>299</v>
      </c>
      <c r="B143" s="53"/>
      <c r="C143" s="54" t="s">
        <v>162</v>
      </c>
      <c r="D143" s="55"/>
      <c r="E143" s="55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40" t="s">
        <v>447</v>
      </c>
      <c r="C147" s="40"/>
      <c r="D147" s="40"/>
      <c r="E147" s="40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52" t="s">
        <v>154</v>
      </c>
      <c r="B149" s="53"/>
      <c r="C149" s="54" t="s">
        <v>355</v>
      </c>
      <c r="D149" s="55"/>
      <c r="E149" s="55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40" t="s">
        <v>597</v>
      </c>
      <c r="C153" s="40"/>
      <c r="D153" s="40"/>
      <c r="E153" s="40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52" t="s">
        <v>61</v>
      </c>
      <c r="B155" s="53"/>
      <c r="C155" s="54" t="s">
        <v>375</v>
      </c>
      <c r="D155" s="55"/>
      <c r="E155" s="55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40" t="s">
        <v>600</v>
      </c>
      <c r="C159" s="40"/>
      <c r="D159" s="40"/>
      <c r="E159" s="40"/>
    </row>
    <row r="160" spans="1:5" x14ac:dyDescent="0.25">
      <c r="A160" s="52" t="s">
        <v>601</v>
      </c>
      <c r="B160" s="53"/>
      <c r="C160" s="54" t="s">
        <v>162</v>
      </c>
      <c r="D160" s="55"/>
      <c r="E160" s="55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40" t="s">
        <v>600</v>
      </c>
      <c r="C164" s="40"/>
      <c r="D164" s="40"/>
      <c r="E164" s="40"/>
    </row>
    <row r="165" spans="1:5" x14ac:dyDescent="0.25">
      <c r="A165" s="52" t="s">
        <v>84</v>
      </c>
      <c r="B165" s="53"/>
      <c r="C165" s="54" t="s">
        <v>165</v>
      </c>
      <c r="D165" s="55"/>
      <c r="E165" s="55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40" t="s">
        <v>602</v>
      </c>
      <c r="C169" s="40"/>
      <c r="D169" s="40"/>
      <c r="E169" s="40"/>
    </row>
    <row r="170" spans="1:5" ht="15" customHeight="1" x14ac:dyDescent="0.25">
      <c r="A170" s="43" t="s">
        <v>8</v>
      </c>
      <c r="B170" s="44"/>
      <c r="C170" s="49" t="s">
        <v>9</v>
      </c>
      <c r="D170" s="49"/>
      <c r="E170" s="7">
        <v>119</v>
      </c>
    </row>
    <row r="171" spans="1:5" ht="15" customHeight="1" x14ac:dyDescent="0.25">
      <c r="A171" s="45"/>
      <c r="B171" s="46"/>
      <c r="C171" s="49" t="s">
        <v>10</v>
      </c>
      <c r="D171" s="49"/>
      <c r="E171" s="8">
        <v>24</v>
      </c>
    </row>
    <row r="172" spans="1:5" s="2" customFormat="1" ht="15" customHeight="1" x14ac:dyDescent="0.25">
      <c r="A172" s="45"/>
      <c r="B172" s="46"/>
      <c r="C172" s="49" t="s">
        <v>11</v>
      </c>
      <c r="D172" s="49"/>
      <c r="E172" s="8">
        <v>13</v>
      </c>
    </row>
    <row r="173" spans="1:5" s="2" customFormat="1" ht="15" customHeight="1" x14ac:dyDescent="0.25">
      <c r="A173" s="47"/>
      <c r="B173" s="48"/>
      <c r="C173" s="50" t="s">
        <v>16</v>
      </c>
      <c r="D173" s="49"/>
      <c r="E173" s="9">
        <v>41796.400000000001</v>
      </c>
    </row>
    <row r="174" spans="1:5" s="2" customFormat="1" x14ac:dyDescent="0.25">
      <c r="A174" s="41" t="s">
        <v>12</v>
      </c>
      <c r="B174" s="42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38" t="s">
        <v>269</v>
      </c>
      <c r="B175" s="39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38" t="s">
        <v>564</v>
      </c>
      <c r="B176" s="39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38" t="s">
        <v>547</v>
      </c>
      <c r="B177" s="39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38" t="s">
        <v>517</v>
      </c>
      <c r="B178" s="39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38" t="s">
        <v>75</v>
      </c>
      <c r="B179" s="39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38" t="s">
        <v>83</v>
      </c>
      <c r="B180" s="39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38" t="s">
        <v>189</v>
      </c>
      <c r="B181" s="39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38" t="s">
        <v>126</v>
      </c>
      <c r="B182" s="39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38" t="s">
        <v>299</v>
      </c>
      <c r="B183" s="39"/>
      <c r="C183" s="4" t="s">
        <v>162</v>
      </c>
      <c r="D183" s="5">
        <v>3</v>
      </c>
      <c r="E183" s="11">
        <v>918</v>
      </c>
    </row>
    <row r="184" spans="1:5" x14ac:dyDescent="0.25">
      <c r="A184" s="52" t="s">
        <v>121</v>
      </c>
      <c r="B184" s="53"/>
      <c r="C184" s="4" t="s">
        <v>162</v>
      </c>
      <c r="D184" s="5">
        <v>5</v>
      </c>
      <c r="E184" s="29">
        <v>1836</v>
      </c>
    </row>
    <row r="185" spans="1:5" x14ac:dyDescent="0.25">
      <c r="A185" s="52" t="s">
        <v>37</v>
      </c>
      <c r="B185" s="53"/>
      <c r="C185" s="4" t="s">
        <v>162</v>
      </c>
      <c r="D185" s="5">
        <v>1</v>
      </c>
      <c r="E185" s="29">
        <v>367.2</v>
      </c>
    </row>
    <row r="186" spans="1:5" x14ac:dyDescent="0.25">
      <c r="A186" s="52" t="s">
        <v>207</v>
      </c>
      <c r="B186" s="53"/>
      <c r="C186" s="4" t="s">
        <v>127</v>
      </c>
      <c r="D186" s="5">
        <v>6</v>
      </c>
      <c r="E186" s="29">
        <v>1836</v>
      </c>
    </row>
    <row r="187" spans="1:5" x14ac:dyDescent="0.25">
      <c r="A187" s="52" t="s">
        <v>482</v>
      </c>
      <c r="B187" s="53"/>
      <c r="C187" s="4" t="s">
        <v>162</v>
      </c>
      <c r="D187" s="5">
        <v>5</v>
      </c>
      <c r="E187" s="29">
        <v>1836</v>
      </c>
    </row>
    <row r="188" spans="1:5" x14ac:dyDescent="0.25">
      <c r="A188" s="52" t="s">
        <v>186</v>
      </c>
      <c r="B188" s="53"/>
      <c r="C188" s="4" t="s">
        <v>162</v>
      </c>
      <c r="D188" s="5">
        <v>5</v>
      </c>
      <c r="E188" s="29">
        <v>1836</v>
      </c>
    </row>
    <row r="189" spans="1:5" x14ac:dyDescent="0.25">
      <c r="A189" s="52" t="s">
        <v>79</v>
      </c>
      <c r="B189" s="53"/>
      <c r="C189" s="28" t="s">
        <v>165</v>
      </c>
      <c r="D189" s="5">
        <v>5</v>
      </c>
      <c r="E189" s="29">
        <v>2570.4</v>
      </c>
    </row>
    <row r="190" spans="1:5" x14ac:dyDescent="0.25">
      <c r="A190" s="52" t="s">
        <v>65</v>
      </c>
      <c r="B190" s="53"/>
      <c r="C190" s="4" t="s">
        <v>66</v>
      </c>
      <c r="D190" s="5">
        <v>7</v>
      </c>
      <c r="E190" s="11">
        <v>2142</v>
      </c>
    </row>
    <row r="191" spans="1:5" x14ac:dyDescent="0.25">
      <c r="A191" s="38" t="s">
        <v>171</v>
      </c>
      <c r="B191" s="39"/>
      <c r="C191" s="4" t="s">
        <v>162</v>
      </c>
      <c r="D191" s="5">
        <v>3</v>
      </c>
      <c r="E191" s="11">
        <v>1101.5999999999999</v>
      </c>
    </row>
    <row r="192" spans="1:5" x14ac:dyDescent="0.25">
      <c r="A192" s="52" t="s">
        <v>84</v>
      </c>
      <c r="B192" s="53"/>
      <c r="C192" s="28" t="s">
        <v>165</v>
      </c>
      <c r="D192" s="5">
        <v>8</v>
      </c>
      <c r="E192" s="29">
        <v>2448</v>
      </c>
    </row>
    <row r="193" spans="1:5" x14ac:dyDescent="0.25">
      <c r="A193" s="52" t="s">
        <v>486</v>
      </c>
      <c r="B193" s="53"/>
      <c r="C193" s="28" t="s">
        <v>162</v>
      </c>
      <c r="D193" s="5">
        <v>5</v>
      </c>
      <c r="E193" s="29">
        <v>1836</v>
      </c>
    </row>
    <row r="194" spans="1:5" x14ac:dyDescent="0.25">
      <c r="A194" s="38" t="s">
        <v>544</v>
      </c>
      <c r="B194" s="39"/>
      <c r="C194" s="4" t="s">
        <v>162</v>
      </c>
      <c r="D194" s="5">
        <v>3</v>
      </c>
      <c r="E194" s="11">
        <v>1101.5999999999999</v>
      </c>
    </row>
    <row r="195" spans="1:5" x14ac:dyDescent="0.25">
      <c r="A195" s="38" t="s">
        <v>154</v>
      </c>
      <c r="B195" s="39"/>
      <c r="C195" s="4" t="s">
        <v>355</v>
      </c>
      <c r="D195" s="5">
        <v>2</v>
      </c>
      <c r="E195" s="11">
        <v>1588</v>
      </c>
    </row>
    <row r="196" spans="1:5" x14ac:dyDescent="0.25">
      <c r="A196" s="38" t="s">
        <v>61</v>
      </c>
      <c r="B196" s="39"/>
      <c r="C196" s="4" t="s">
        <v>162</v>
      </c>
      <c r="D196" s="5">
        <v>5</v>
      </c>
      <c r="E196" s="11">
        <v>1836</v>
      </c>
    </row>
    <row r="197" spans="1:5" x14ac:dyDescent="0.25">
      <c r="A197" s="52" t="s">
        <v>601</v>
      </c>
      <c r="B197" s="53"/>
      <c r="C197" s="28" t="s">
        <v>162</v>
      </c>
      <c r="D197" s="5">
        <v>5</v>
      </c>
      <c r="E197" s="29">
        <v>1836</v>
      </c>
    </row>
    <row r="198" spans="1:5" x14ac:dyDescent="0.25">
      <c r="A198" s="52" t="s">
        <v>282</v>
      </c>
      <c r="B198" s="53"/>
      <c r="C198" s="28" t="s">
        <v>162</v>
      </c>
      <c r="D198" s="5">
        <v>6</v>
      </c>
      <c r="E198" s="29">
        <v>1836</v>
      </c>
    </row>
    <row r="199" spans="1:5" x14ac:dyDescent="0.25">
      <c r="A199" s="35" t="s">
        <v>19</v>
      </c>
      <c r="B199" s="36"/>
      <c r="C199" s="36"/>
      <c r="D199" s="3">
        <f>SUM(D175:D198)</f>
        <v>117</v>
      </c>
      <c r="E199" s="25">
        <f>SUM(E175:E198)</f>
        <v>41796.400000000001</v>
      </c>
    </row>
    <row r="200" spans="1:5" x14ac:dyDescent="0.25">
      <c r="A200" s="37" t="s">
        <v>603</v>
      </c>
      <c r="B200" s="37"/>
      <c r="C200" s="37"/>
      <c r="D200" s="37"/>
      <c r="E200" s="37"/>
    </row>
    <row r="202" spans="1:5" x14ac:dyDescent="0.25">
      <c r="E202" s="6"/>
    </row>
  </sheetData>
  <mergeCells count="126"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abSelected="1" topLeftCell="A229" zoomScaleNormal="100" workbookViewId="0">
      <selection activeCell="A351" sqref="A351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51" t="s">
        <v>17</v>
      </c>
      <c r="B1" s="51"/>
      <c r="C1" s="51"/>
      <c r="D1" s="51"/>
      <c r="E1" s="51"/>
    </row>
    <row r="2" spans="1:5" x14ac:dyDescent="0.25">
      <c r="A2" s="12" t="s">
        <v>604</v>
      </c>
      <c r="B2" s="13" t="s">
        <v>605</v>
      </c>
      <c r="C2" s="14" t="s">
        <v>36</v>
      </c>
      <c r="D2" s="15" t="s">
        <v>0</v>
      </c>
      <c r="E2" s="16">
        <f>D4+D9</f>
        <v>3672</v>
      </c>
    </row>
    <row r="3" spans="1:5" x14ac:dyDescent="0.25">
      <c r="A3" s="52" t="s">
        <v>374</v>
      </c>
      <c r="B3" s="53"/>
      <c r="C3" s="54" t="s">
        <v>38</v>
      </c>
      <c r="D3" s="55"/>
      <c r="E3" s="55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606</v>
      </c>
      <c r="C5" s="20"/>
      <c r="D5" s="20"/>
      <c r="E5" s="20"/>
    </row>
    <row r="6" spans="1:5" x14ac:dyDescent="0.25">
      <c r="A6" s="21" t="s">
        <v>1</v>
      </c>
      <c r="B6" s="20" t="s">
        <v>607</v>
      </c>
      <c r="C6" s="20"/>
      <c r="D6" s="20"/>
      <c r="E6" s="20"/>
    </row>
    <row r="7" spans="1:5" x14ac:dyDescent="0.25">
      <c r="A7" s="21" t="s">
        <v>4</v>
      </c>
      <c r="B7" s="56" t="s">
        <v>608</v>
      </c>
      <c r="C7" s="56"/>
      <c r="D7" s="56"/>
      <c r="E7" s="56"/>
    </row>
    <row r="8" spans="1:5" x14ac:dyDescent="0.25">
      <c r="A8" s="52" t="s">
        <v>370</v>
      </c>
      <c r="B8" s="53"/>
      <c r="C8" s="54" t="s">
        <v>38</v>
      </c>
      <c r="D8" s="55"/>
      <c r="E8" s="55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606</v>
      </c>
      <c r="C10" s="20"/>
      <c r="D10" s="20"/>
      <c r="E10" s="20"/>
    </row>
    <row r="11" spans="1:5" x14ac:dyDescent="0.25">
      <c r="A11" s="21" t="s">
        <v>1</v>
      </c>
      <c r="B11" s="20" t="s">
        <v>607</v>
      </c>
      <c r="C11" s="20"/>
      <c r="D11" s="20"/>
      <c r="E11" s="20"/>
    </row>
    <row r="12" spans="1:5" x14ac:dyDescent="0.25">
      <c r="A12" s="21" t="s">
        <v>4</v>
      </c>
      <c r="B12" s="56" t="s">
        <v>608</v>
      </c>
      <c r="C12" s="56"/>
      <c r="D12" s="56"/>
      <c r="E12" s="56"/>
    </row>
    <row r="13" spans="1:5" x14ac:dyDescent="0.25">
      <c r="A13" s="12" t="s">
        <v>609</v>
      </c>
      <c r="B13" s="13" t="s">
        <v>59</v>
      </c>
      <c r="C13" s="14" t="s">
        <v>60</v>
      </c>
      <c r="D13" s="15" t="s">
        <v>0</v>
      </c>
      <c r="E13" s="16">
        <f>D25+D15+D20</f>
        <v>5202</v>
      </c>
    </row>
    <row r="14" spans="1:5" x14ac:dyDescent="0.25">
      <c r="A14" s="52" t="s">
        <v>349</v>
      </c>
      <c r="B14" s="53"/>
      <c r="C14" s="54" t="s">
        <v>375</v>
      </c>
      <c r="D14" s="55"/>
      <c r="E14" s="55"/>
    </row>
    <row r="15" spans="1:5" x14ac:dyDescent="0.25">
      <c r="A15" s="21" t="s">
        <v>3</v>
      </c>
      <c r="B15" s="17">
        <v>5</v>
      </c>
      <c r="C15" s="18" t="s">
        <v>5</v>
      </c>
      <c r="D15" s="19">
        <v>1836</v>
      </c>
      <c r="E15" s="20" t="s">
        <v>39</v>
      </c>
    </row>
    <row r="16" spans="1:5" x14ac:dyDescent="0.25">
      <c r="A16" s="21" t="s">
        <v>2</v>
      </c>
      <c r="B16" s="20" t="s">
        <v>610</v>
      </c>
      <c r="C16" s="20"/>
      <c r="D16" s="20"/>
      <c r="E16" s="20"/>
    </row>
    <row r="17" spans="1:5" x14ac:dyDescent="0.25">
      <c r="A17" s="21" t="s">
        <v>1</v>
      </c>
      <c r="B17" s="20" t="s">
        <v>611</v>
      </c>
      <c r="C17" s="20"/>
      <c r="D17" s="20"/>
      <c r="E17" s="20"/>
    </row>
    <row r="18" spans="1:5" ht="53.25" customHeight="1" x14ac:dyDescent="0.25">
      <c r="A18" s="21" t="s">
        <v>4</v>
      </c>
      <c r="B18" s="56" t="s">
        <v>612</v>
      </c>
      <c r="C18" s="56"/>
      <c r="D18" s="56"/>
      <c r="E18" s="56"/>
    </row>
    <row r="19" spans="1:5" x14ac:dyDescent="0.25">
      <c r="A19" s="52" t="s">
        <v>353</v>
      </c>
      <c r="B19" s="53"/>
      <c r="C19" s="54" t="s">
        <v>613</v>
      </c>
      <c r="D19" s="55"/>
      <c r="E19" s="55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610</v>
      </c>
      <c r="C21" s="20"/>
      <c r="D21" s="20"/>
      <c r="E21" s="20"/>
    </row>
    <row r="22" spans="1:5" x14ac:dyDescent="0.25">
      <c r="A22" s="21" t="s">
        <v>1</v>
      </c>
      <c r="B22" s="20" t="s">
        <v>611</v>
      </c>
      <c r="C22" s="20"/>
      <c r="D22" s="20"/>
      <c r="E22" s="20"/>
    </row>
    <row r="23" spans="1:5" ht="51.75" customHeight="1" x14ac:dyDescent="0.25">
      <c r="A23" s="21" t="s">
        <v>4</v>
      </c>
      <c r="B23" s="56" t="s">
        <v>612</v>
      </c>
      <c r="C23" s="56"/>
      <c r="D23" s="56"/>
      <c r="E23" s="56"/>
    </row>
    <row r="24" spans="1:5" x14ac:dyDescent="0.25">
      <c r="A24" s="52" t="s">
        <v>65</v>
      </c>
      <c r="B24" s="53"/>
      <c r="C24" s="54" t="s">
        <v>66</v>
      </c>
      <c r="D24" s="55"/>
      <c r="E24" s="55"/>
    </row>
    <row r="25" spans="1:5" x14ac:dyDescent="0.25">
      <c r="A25" s="21" t="s">
        <v>3</v>
      </c>
      <c r="B25" s="17">
        <v>5</v>
      </c>
      <c r="C25" s="18" t="s">
        <v>5</v>
      </c>
      <c r="D25" s="19">
        <v>1530</v>
      </c>
      <c r="E25" s="20" t="s">
        <v>39</v>
      </c>
    </row>
    <row r="26" spans="1:5" x14ac:dyDescent="0.25">
      <c r="A26" s="21" t="s">
        <v>2</v>
      </c>
      <c r="B26" s="20" t="s">
        <v>610</v>
      </c>
      <c r="C26" s="20"/>
      <c r="D26" s="20"/>
      <c r="E26" s="20"/>
    </row>
    <row r="27" spans="1:5" x14ac:dyDescent="0.25">
      <c r="A27" s="21" t="s">
        <v>1</v>
      </c>
      <c r="B27" s="20" t="s">
        <v>611</v>
      </c>
      <c r="C27" s="20"/>
      <c r="D27" s="20"/>
      <c r="E27" s="20"/>
    </row>
    <row r="28" spans="1:5" ht="58.5" customHeight="1" x14ac:dyDescent="0.25">
      <c r="A28" s="21" t="s">
        <v>4</v>
      </c>
      <c r="B28" s="56" t="s">
        <v>614</v>
      </c>
      <c r="C28" s="56"/>
      <c r="D28" s="56"/>
      <c r="E28" s="56"/>
    </row>
    <row r="29" spans="1:5" x14ac:dyDescent="0.25">
      <c r="A29" s="12" t="s">
        <v>615</v>
      </c>
      <c r="B29" s="13" t="s">
        <v>605</v>
      </c>
      <c r="C29" s="14" t="s">
        <v>170</v>
      </c>
      <c r="D29" s="15" t="s">
        <v>0</v>
      </c>
      <c r="E29" s="16">
        <f>D46+D31+D41+D36</f>
        <v>5840</v>
      </c>
    </row>
    <row r="30" spans="1:5" x14ac:dyDescent="0.25">
      <c r="A30" s="52" t="s">
        <v>616</v>
      </c>
      <c r="B30" s="53"/>
      <c r="C30" s="54" t="s">
        <v>617</v>
      </c>
      <c r="D30" s="55"/>
      <c r="E30" s="55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618</v>
      </c>
      <c r="C32" s="20"/>
      <c r="D32" s="20"/>
      <c r="E32" s="20"/>
    </row>
    <row r="33" spans="1:5" x14ac:dyDescent="0.25">
      <c r="A33" s="21" t="s">
        <v>1</v>
      </c>
      <c r="B33" s="20" t="s">
        <v>280</v>
      </c>
      <c r="C33" s="20"/>
      <c r="D33" s="20"/>
      <c r="E33" s="20"/>
    </row>
    <row r="34" spans="1:5" x14ac:dyDescent="0.25">
      <c r="A34" s="21" t="s">
        <v>4</v>
      </c>
      <c r="B34" s="56" t="s">
        <v>619</v>
      </c>
      <c r="C34" s="56"/>
      <c r="D34" s="56"/>
      <c r="E34" s="56"/>
    </row>
    <row r="35" spans="1:5" x14ac:dyDescent="0.25">
      <c r="A35" s="52" t="s">
        <v>284</v>
      </c>
      <c r="B35" s="53"/>
      <c r="C35" s="54" t="s">
        <v>162</v>
      </c>
      <c r="D35" s="55"/>
      <c r="E35" s="55"/>
    </row>
    <row r="36" spans="1:5" x14ac:dyDescent="0.25">
      <c r="A36" s="21" t="s">
        <v>3</v>
      </c>
      <c r="B36" s="17">
        <v>2.5</v>
      </c>
      <c r="C36" s="18" t="s">
        <v>5</v>
      </c>
      <c r="D36" s="19">
        <v>1460</v>
      </c>
      <c r="E36" s="20" t="s">
        <v>6</v>
      </c>
    </row>
    <row r="37" spans="1:5" x14ac:dyDescent="0.25">
      <c r="A37" s="21" t="s">
        <v>2</v>
      </c>
      <c r="B37" s="20" t="s">
        <v>618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x14ac:dyDescent="0.25">
      <c r="A39" s="21" t="s">
        <v>4</v>
      </c>
      <c r="B39" s="56" t="s">
        <v>619</v>
      </c>
      <c r="C39" s="56"/>
      <c r="D39" s="56"/>
      <c r="E39" s="56"/>
    </row>
    <row r="40" spans="1:5" x14ac:dyDescent="0.25">
      <c r="A40" s="52" t="s">
        <v>620</v>
      </c>
      <c r="B40" s="53"/>
      <c r="C40" s="54" t="s">
        <v>162</v>
      </c>
      <c r="D40" s="55"/>
      <c r="E40" s="55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618</v>
      </c>
      <c r="C42" s="20"/>
      <c r="D42" s="20"/>
      <c r="E42" s="20"/>
    </row>
    <row r="43" spans="1:5" x14ac:dyDescent="0.25">
      <c r="A43" s="21" t="s">
        <v>1</v>
      </c>
      <c r="B43" s="20" t="s">
        <v>280</v>
      </c>
      <c r="C43" s="20"/>
      <c r="D43" s="20"/>
      <c r="E43" s="20"/>
    </row>
    <row r="44" spans="1:5" ht="28.5" customHeight="1" x14ac:dyDescent="0.25">
      <c r="A44" s="21" t="s">
        <v>4</v>
      </c>
      <c r="B44" s="56" t="s">
        <v>619</v>
      </c>
      <c r="C44" s="56"/>
      <c r="D44" s="56"/>
      <c r="E44" s="56"/>
    </row>
    <row r="45" spans="1:5" x14ac:dyDescent="0.25">
      <c r="A45" s="52" t="s">
        <v>621</v>
      </c>
      <c r="B45" s="53"/>
      <c r="C45" s="54" t="s">
        <v>162</v>
      </c>
      <c r="D45" s="55"/>
      <c r="E45" s="55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618</v>
      </c>
      <c r="C47" s="20"/>
      <c r="D47" s="20"/>
      <c r="E47" s="20"/>
    </row>
    <row r="48" spans="1:5" x14ac:dyDescent="0.25">
      <c r="A48" s="21" t="s">
        <v>1</v>
      </c>
      <c r="B48" s="20" t="s">
        <v>280</v>
      </c>
      <c r="C48" s="20"/>
      <c r="D48" s="20"/>
      <c r="E48" s="20"/>
    </row>
    <row r="49" spans="1:5" ht="28.5" customHeight="1" x14ac:dyDescent="0.25">
      <c r="A49" s="21" t="s">
        <v>4</v>
      </c>
      <c r="B49" s="56" t="s">
        <v>619</v>
      </c>
      <c r="C49" s="56"/>
      <c r="D49" s="56"/>
      <c r="E49" s="56"/>
    </row>
    <row r="50" spans="1:5" x14ac:dyDescent="0.25">
      <c r="A50" s="12" t="s">
        <v>622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52" t="s">
        <v>189</v>
      </c>
      <c r="B51" s="53"/>
      <c r="C51" s="54" t="s">
        <v>38</v>
      </c>
      <c r="D51" s="55"/>
      <c r="E51" s="55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39</v>
      </c>
    </row>
    <row r="53" spans="1:5" x14ac:dyDescent="0.25">
      <c r="A53" s="21" t="s">
        <v>2</v>
      </c>
      <c r="B53" s="20" t="s">
        <v>610</v>
      </c>
      <c r="C53" s="20"/>
      <c r="D53" s="20"/>
      <c r="E53" s="20"/>
    </row>
    <row r="54" spans="1:5" x14ac:dyDescent="0.25">
      <c r="A54" s="21" t="s">
        <v>1</v>
      </c>
      <c r="B54" s="20" t="s">
        <v>623</v>
      </c>
      <c r="C54" s="20"/>
      <c r="D54" s="20"/>
      <c r="E54" s="20"/>
    </row>
    <row r="55" spans="1:5" ht="45" customHeight="1" x14ac:dyDescent="0.25">
      <c r="A55" s="21" t="s">
        <v>4</v>
      </c>
      <c r="B55" s="40" t="s">
        <v>624</v>
      </c>
      <c r="C55" s="40"/>
      <c r="D55" s="40"/>
      <c r="E55" s="40"/>
    </row>
    <row r="56" spans="1:5" x14ac:dyDescent="0.25">
      <c r="A56" s="52" t="s">
        <v>186</v>
      </c>
      <c r="B56" s="53"/>
      <c r="C56" s="54" t="s">
        <v>38</v>
      </c>
      <c r="D56" s="55"/>
      <c r="E56" s="55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39</v>
      </c>
    </row>
    <row r="58" spans="1:5" x14ac:dyDescent="0.25">
      <c r="A58" s="21" t="s">
        <v>2</v>
      </c>
      <c r="B58" s="20" t="s">
        <v>610</v>
      </c>
      <c r="C58" s="20"/>
      <c r="D58" s="20"/>
      <c r="E58" s="20"/>
    </row>
    <row r="59" spans="1:5" x14ac:dyDescent="0.25">
      <c r="A59" s="21" t="s">
        <v>1</v>
      </c>
      <c r="B59" s="20" t="s">
        <v>623</v>
      </c>
      <c r="C59" s="20"/>
      <c r="D59" s="20"/>
      <c r="E59" s="20"/>
    </row>
    <row r="60" spans="1:5" ht="42" customHeight="1" x14ac:dyDescent="0.25">
      <c r="A60" s="21" t="s">
        <v>4</v>
      </c>
      <c r="B60" s="40" t="s">
        <v>624</v>
      </c>
      <c r="C60" s="40"/>
      <c r="D60" s="40"/>
      <c r="E60" s="40"/>
    </row>
    <row r="61" spans="1:5" x14ac:dyDescent="0.25">
      <c r="A61" s="52" t="s">
        <v>75</v>
      </c>
      <c r="B61" s="53"/>
      <c r="C61" s="54" t="s">
        <v>66</v>
      </c>
      <c r="D61" s="55"/>
      <c r="E61" s="55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39</v>
      </c>
    </row>
    <row r="63" spans="1:5" x14ac:dyDescent="0.25">
      <c r="A63" s="21" t="s">
        <v>2</v>
      </c>
      <c r="B63" s="20" t="s">
        <v>610</v>
      </c>
      <c r="C63" s="20"/>
      <c r="D63" s="20"/>
      <c r="E63" s="20"/>
    </row>
    <row r="64" spans="1:5" x14ac:dyDescent="0.25">
      <c r="A64" s="21" t="s">
        <v>1</v>
      </c>
      <c r="B64" s="20" t="s">
        <v>623</v>
      </c>
      <c r="C64" s="20"/>
      <c r="D64" s="20"/>
      <c r="E64" s="20"/>
    </row>
    <row r="65" spans="1:5" ht="43.5" customHeight="1" x14ac:dyDescent="0.25">
      <c r="A65" s="21" t="s">
        <v>4</v>
      </c>
      <c r="B65" s="40" t="s">
        <v>625</v>
      </c>
      <c r="C65" s="40"/>
      <c r="D65" s="40"/>
      <c r="E65" s="40"/>
    </row>
    <row r="66" spans="1:5" x14ac:dyDescent="0.25">
      <c r="A66" s="12" t="s">
        <v>626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52" t="s">
        <v>482</v>
      </c>
      <c r="B67" s="53"/>
      <c r="C67" s="54" t="s">
        <v>38</v>
      </c>
      <c r="D67" s="55"/>
      <c r="E67" s="55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627</v>
      </c>
      <c r="C69" s="20"/>
      <c r="D69" s="20"/>
      <c r="E69" s="20"/>
    </row>
    <row r="70" spans="1:5" x14ac:dyDescent="0.25">
      <c r="A70" s="21" t="s">
        <v>1</v>
      </c>
      <c r="B70" s="20" t="s">
        <v>628</v>
      </c>
      <c r="C70" s="20"/>
      <c r="D70" s="20"/>
      <c r="E70" s="20"/>
    </row>
    <row r="71" spans="1:5" ht="26.25" customHeight="1" x14ac:dyDescent="0.25">
      <c r="A71" s="21" t="s">
        <v>4</v>
      </c>
      <c r="B71" s="40" t="s">
        <v>569</v>
      </c>
      <c r="C71" s="40"/>
      <c r="D71" s="40"/>
      <c r="E71" s="40"/>
    </row>
    <row r="72" spans="1:5" x14ac:dyDescent="0.25">
      <c r="A72" s="52" t="s">
        <v>629</v>
      </c>
      <c r="B72" s="53"/>
      <c r="C72" s="54" t="s">
        <v>38</v>
      </c>
      <c r="D72" s="55"/>
      <c r="E72" s="55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627</v>
      </c>
      <c r="C74" s="20"/>
      <c r="D74" s="20"/>
      <c r="E74" s="20"/>
    </row>
    <row r="75" spans="1:5" x14ac:dyDescent="0.25">
      <c r="A75" s="21" t="s">
        <v>1</v>
      </c>
      <c r="B75" s="20" t="s">
        <v>628</v>
      </c>
      <c r="C75" s="20"/>
      <c r="D75" s="20"/>
      <c r="E75" s="20"/>
    </row>
    <row r="76" spans="1:5" ht="28.5" customHeight="1" x14ac:dyDescent="0.25">
      <c r="A76" s="21" t="s">
        <v>4</v>
      </c>
      <c r="B76" s="40" t="s">
        <v>569</v>
      </c>
      <c r="C76" s="40"/>
      <c r="D76" s="40"/>
      <c r="E76" s="40"/>
    </row>
    <row r="77" spans="1:5" ht="15" customHeight="1" x14ac:dyDescent="0.25">
      <c r="A77" s="52" t="s">
        <v>84</v>
      </c>
      <c r="B77" s="53"/>
      <c r="C77" s="54" t="s">
        <v>630</v>
      </c>
      <c r="D77" s="55"/>
      <c r="E77" s="55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0" t="s">
        <v>570</v>
      </c>
      <c r="C81" s="40"/>
      <c r="D81" s="40"/>
      <c r="E81" s="40"/>
    </row>
    <row r="82" spans="1:5" x14ac:dyDescent="0.25">
      <c r="A82" s="12" t="s">
        <v>631</v>
      </c>
      <c r="B82" s="13" t="s">
        <v>217</v>
      </c>
      <c r="C82" s="14" t="s">
        <v>60</v>
      </c>
      <c r="D82" s="15" t="s">
        <v>0</v>
      </c>
      <c r="E82" s="16">
        <f>D94+D84+D89</f>
        <v>4161.6000000000004</v>
      </c>
    </row>
    <row r="83" spans="1:5" x14ac:dyDescent="0.25">
      <c r="A83" s="52" t="s">
        <v>37</v>
      </c>
      <c r="B83" s="53"/>
      <c r="C83" s="54" t="s">
        <v>38</v>
      </c>
      <c r="D83" s="55"/>
      <c r="E83" s="55"/>
    </row>
    <row r="84" spans="1:5" x14ac:dyDescent="0.25">
      <c r="A84" s="21" t="s">
        <v>3</v>
      </c>
      <c r="B84" s="17">
        <v>4</v>
      </c>
      <c r="C84" s="18" t="s">
        <v>5</v>
      </c>
      <c r="D84" s="19">
        <v>1468.8</v>
      </c>
      <c r="E84" s="20" t="s">
        <v>39</v>
      </c>
    </row>
    <row r="85" spans="1:5" x14ac:dyDescent="0.25">
      <c r="A85" s="21" t="s">
        <v>2</v>
      </c>
      <c r="B85" s="20" t="s">
        <v>632</v>
      </c>
      <c r="C85" s="20"/>
      <c r="D85" s="20"/>
      <c r="E85" s="20"/>
    </row>
    <row r="86" spans="1:5" x14ac:dyDescent="0.25">
      <c r="A86" s="21" t="s">
        <v>1</v>
      </c>
      <c r="B86" s="20" t="s">
        <v>633</v>
      </c>
      <c r="C86" s="20"/>
      <c r="D86" s="20"/>
      <c r="E86" s="20"/>
    </row>
    <row r="87" spans="1:5" ht="39.75" customHeight="1" x14ac:dyDescent="0.25">
      <c r="A87" s="21" t="s">
        <v>4</v>
      </c>
      <c r="B87" s="40" t="s">
        <v>634</v>
      </c>
      <c r="C87" s="40"/>
      <c r="D87" s="40"/>
      <c r="E87" s="40"/>
    </row>
    <row r="88" spans="1:5" ht="15" customHeight="1" x14ac:dyDescent="0.25">
      <c r="A88" s="52" t="s">
        <v>635</v>
      </c>
      <c r="B88" s="53"/>
      <c r="C88" s="54" t="s">
        <v>38</v>
      </c>
      <c r="D88" s="55"/>
      <c r="E88" s="55"/>
    </row>
    <row r="89" spans="1:5" ht="15" customHeight="1" x14ac:dyDescent="0.25">
      <c r="A89" s="21" t="s">
        <v>3</v>
      </c>
      <c r="B89" s="17">
        <v>4</v>
      </c>
      <c r="C89" s="18" t="s">
        <v>5</v>
      </c>
      <c r="D89" s="19">
        <v>1468.8</v>
      </c>
      <c r="E89" s="20" t="s">
        <v>39</v>
      </c>
    </row>
    <row r="90" spans="1:5" ht="15" customHeight="1" x14ac:dyDescent="0.25">
      <c r="A90" s="21" t="s">
        <v>2</v>
      </c>
      <c r="B90" s="20" t="s">
        <v>632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633</v>
      </c>
      <c r="C91" s="20"/>
      <c r="D91" s="20"/>
      <c r="E91" s="20"/>
    </row>
    <row r="92" spans="1:5" ht="43.5" customHeight="1" x14ac:dyDescent="0.25">
      <c r="A92" s="21" t="s">
        <v>4</v>
      </c>
      <c r="B92" s="40" t="s">
        <v>634</v>
      </c>
      <c r="C92" s="40"/>
      <c r="D92" s="40"/>
      <c r="E92" s="40"/>
    </row>
    <row r="93" spans="1:5" x14ac:dyDescent="0.25">
      <c r="A93" s="52" t="s">
        <v>207</v>
      </c>
      <c r="B93" s="53"/>
      <c r="C93" s="54" t="s">
        <v>127</v>
      </c>
      <c r="D93" s="55"/>
      <c r="E93" s="55"/>
    </row>
    <row r="94" spans="1:5" x14ac:dyDescent="0.25">
      <c r="A94" s="21" t="s">
        <v>3</v>
      </c>
      <c r="B94" s="17">
        <v>4</v>
      </c>
      <c r="C94" s="18" t="s">
        <v>5</v>
      </c>
      <c r="D94" s="19">
        <v>1224</v>
      </c>
      <c r="E94" s="20" t="s">
        <v>39</v>
      </c>
    </row>
    <row r="95" spans="1:5" x14ac:dyDescent="0.25">
      <c r="A95" s="21" t="s">
        <v>2</v>
      </c>
      <c r="B95" s="20" t="s">
        <v>632</v>
      </c>
      <c r="C95" s="20"/>
      <c r="D95" s="20"/>
      <c r="E95" s="20"/>
    </row>
    <row r="96" spans="1:5" x14ac:dyDescent="0.25">
      <c r="A96" s="21" t="s">
        <v>1</v>
      </c>
      <c r="B96" s="20" t="s">
        <v>633</v>
      </c>
      <c r="C96" s="20"/>
      <c r="D96" s="20"/>
      <c r="E96" s="20"/>
    </row>
    <row r="97" spans="1:5" ht="42" customHeight="1" x14ac:dyDescent="0.25">
      <c r="A97" s="21" t="s">
        <v>4</v>
      </c>
      <c r="B97" s="40" t="s">
        <v>636</v>
      </c>
      <c r="C97" s="40"/>
      <c r="D97" s="40"/>
      <c r="E97" s="40"/>
    </row>
    <row r="98" spans="1:5" x14ac:dyDescent="0.25">
      <c r="A98" s="12" t="s">
        <v>637</v>
      </c>
      <c r="B98" s="13" t="s">
        <v>334</v>
      </c>
      <c r="C98" s="14" t="s">
        <v>7</v>
      </c>
      <c r="D98" s="15" t="s">
        <v>0</v>
      </c>
      <c r="E98" s="16">
        <f>D100</f>
        <v>397</v>
      </c>
    </row>
    <row r="99" spans="1:5" x14ac:dyDescent="0.25">
      <c r="A99" s="52" t="s">
        <v>29</v>
      </c>
      <c r="B99" s="53"/>
      <c r="C99" s="54" t="s">
        <v>244</v>
      </c>
      <c r="D99" s="55"/>
      <c r="E99" s="55"/>
    </row>
    <row r="100" spans="1:5" x14ac:dyDescent="0.25">
      <c r="A100" s="21" t="s">
        <v>3</v>
      </c>
      <c r="B100" s="17">
        <v>0.5</v>
      </c>
      <c r="C100" s="18" t="s">
        <v>5</v>
      </c>
      <c r="D100" s="19">
        <v>397</v>
      </c>
      <c r="E100" s="20" t="s">
        <v>6</v>
      </c>
    </row>
    <row r="101" spans="1:5" x14ac:dyDescent="0.25">
      <c r="A101" s="21" t="s">
        <v>2</v>
      </c>
      <c r="B101" s="20" t="s">
        <v>638</v>
      </c>
      <c r="C101" s="20"/>
      <c r="D101" s="20"/>
      <c r="E101" s="20"/>
    </row>
    <row r="102" spans="1:5" x14ac:dyDescent="0.25">
      <c r="A102" s="21" t="s">
        <v>1</v>
      </c>
      <c r="B102" s="20" t="s">
        <v>325</v>
      </c>
      <c r="C102" s="20"/>
      <c r="D102" s="20"/>
      <c r="E102" s="20"/>
    </row>
    <row r="103" spans="1:5" x14ac:dyDescent="0.25">
      <c r="A103" s="21" t="s">
        <v>4</v>
      </c>
      <c r="B103" s="40" t="s">
        <v>639</v>
      </c>
      <c r="C103" s="40"/>
      <c r="D103" s="40"/>
      <c r="E103" s="40"/>
    </row>
    <row r="104" spans="1:5" x14ac:dyDescent="0.25">
      <c r="A104" s="12" t="s">
        <v>640</v>
      </c>
      <c r="B104" s="13" t="s">
        <v>260</v>
      </c>
      <c r="C104" s="14" t="s">
        <v>36</v>
      </c>
      <c r="D104" s="15" t="s">
        <v>0</v>
      </c>
      <c r="E104" s="16">
        <f>D106+D111</f>
        <v>1836</v>
      </c>
    </row>
    <row r="105" spans="1:5" x14ac:dyDescent="0.25">
      <c r="A105" s="52" t="s">
        <v>37</v>
      </c>
      <c r="B105" s="53"/>
      <c r="C105" s="54" t="s">
        <v>38</v>
      </c>
      <c r="D105" s="55"/>
      <c r="E105" s="55"/>
    </row>
    <row r="106" spans="1:5" x14ac:dyDescent="0.25">
      <c r="A106" s="21" t="s">
        <v>3</v>
      </c>
      <c r="B106" s="17">
        <v>4</v>
      </c>
      <c r="C106" s="18" t="s">
        <v>5</v>
      </c>
      <c r="D106" s="19">
        <v>918</v>
      </c>
      <c r="E106" s="20" t="s">
        <v>39</v>
      </c>
    </row>
    <row r="107" spans="1:5" x14ac:dyDescent="0.25">
      <c r="A107" s="21" t="s">
        <v>2</v>
      </c>
      <c r="B107" s="20" t="s">
        <v>641</v>
      </c>
      <c r="C107" s="20"/>
      <c r="D107" s="20"/>
      <c r="E107" s="20"/>
    </row>
    <row r="108" spans="1:5" x14ac:dyDescent="0.25">
      <c r="A108" s="21" t="s">
        <v>1</v>
      </c>
      <c r="B108" s="20" t="s">
        <v>633</v>
      </c>
      <c r="C108" s="20"/>
      <c r="D108" s="20"/>
      <c r="E108" s="20"/>
    </row>
    <row r="109" spans="1:5" ht="36.75" customHeight="1" x14ac:dyDescent="0.25">
      <c r="A109" s="21" t="s">
        <v>4</v>
      </c>
      <c r="B109" s="40" t="s">
        <v>634</v>
      </c>
      <c r="C109" s="40"/>
      <c r="D109" s="40"/>
      <c r="E109" s="40"/>
    </row>
    <row r="110" spans="1:5" x14ac:dyDescent="0.25">
      <c r="A110" s="52" t="s">
        <v>635</v>
      </c>
      <c r="B110" s="53"/>
      <c r="C110" s="54" t="s">
        <v>38</v>
      </c>
      <c r="D110" s="55"/>
      <c r="E110" s="55"/>
    </row>
    <row r="111" spans="1:5" x14ac:dyDescent="0.25">
      <c r="A111" s="21" t="s">
        <v>3</v>
      </c>
      <c r="B111" s="17">
        <v>4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641</v>
      </c>
      <c r="C112" s="20"/>
      <c r="D112" s="20"/>
      <c r="E112" s="20"/>
    </row>
    <row r="113" spans="1:5" x14ac:dyDescent="0.25">
      <c r="A113" s="21" t="s">
        <v>1</v>
      </c>
      <c r="B113" s="20" t="s">
        <v>633</v>
      </c>
      <c r="C113" s="20"/>
      <c r="D113" s="20"/>
      <c r="E113" s="20"/>
    </row>
    <row r="114" spans="1:5" ht="40.5" customHeight="1" x14ac:dyDescent="0.25">
      <c r="A114" s="21" t="s">
        <v>4</v>
      </c>
      <c r="B114" s="40" t="s">
        <v>634</v>
      </c>
      <c r="C114" s="40"/>
      <c r="D114" s="40"/>
      <c r="E114" s="40"/>
    </row>
    <row r="115" spans="1:5" x14ac:dyDescent="0.25">
      <c r="A115" s="12" t="s">
        <v>642</v>
      </c>
      <c r="B115" s="13" t="s">
        <v>78</v>
      </c>
      <c r="C115" s="14" t="s">
        <v>60</v>
      </c>
      <c r="D115" s="15" t="s">
        <v>0</v>
      </c>
      <c r="E115" s="16">
        <f>D127+D117+D122</f>
        <v>520.20000000000005</v>
      </c>
    </row>
    <row r="116" spans="1:5" x14ac:dyDescent="0.25">
      <c r="A116" s="52" t="s">
        <v>428</v>
      </c>
      <c r="B116" s="53"/>
      <c r="C116" s="54" t="s">
        <v>513</v>
      </c>
      <c r="D116" s="55"/>
      <c r="E116" s="55"/>
    </row>
    <row r="117" spans="1:5" x14ac:dyDescent="0.25">
      <c r="A117" s="21" t="s">
        <v>3</v>
      </c>
      <c r="B117" s="17">
        <v>0.5</v>
      </c>
      <c r="C117" s="18" t="s">
        <v>5</v>
      </c>
      <c r="D117" s="19">
        <v>183.6</v>
      </c>
      <c r="E117" s="20" t="s">
        <v>39</v>
      </c>
    </row>
    <row r="118" spans="1:5" x14ac:dyDescent="0.25">
      <c r="A118" s="21" t="s">
        <v>2</v>
      </c>
      <c r="B118" s="20" t="s">
        <v>643</v>
      </c>
      <c r="C118" s="20"/>
      <c r="D118" s="20"/>
      <c r="E118" s="20"/>
    </row>
    <row r="119" spans="1:5" x14ac:dyDescent="0.25">
      <c r="A119" s="21" t="s">
        <v>1</v>
      </c>
      <c r="B119" s="20" t="s">
        <v>87</v>
      </c>
      <c r="C119" s="20"/>
      <c r="D119" s="20"/>
      <c r="E119" s="20"/>
    </row>
    <row r="120" spans="1:5" ht="25.5" customHeight="1" x14ac:dyDescent="0.25">
      <c r="A120" s="21" t="s">
        <v>4</v>
      </c>
      <c r="B120" s="40" t="s">
        <v>644</v>
      </c>
      <c r="C120" s="40"/>
      <c r="D120" s="40"/>
      <c r="E120" s="40"/>
    </row>
    <row r="121" spans="1:5" x14ac:dyDescent="0.25">
      <c r="A121" s="52" t="s">
        <v>374</v>
      </c>
      <c r="B121" s="53"/>
      <c r="C121" s="54" t="s">
        <v>513</v>
      </c>
      <c r="D121" s="55"/>
      <c r="E121" s="55"/>
    </row>
    <row r="122" spans="1:5" x14ac:dyDescent="0.25">
      <c r="A122" s="21" t="s">
        <v>3</v>
      </c>
      <c r="B122" s="17">
        <v>0.5</v>
      </c>
      <c r="C122" s="18" t="s">
        <v>5</v>
      </c>
      <c r="D122" s="19">
        <v>183.6</v>
      </c>
      <c r="E122" s="20" t="s">
        <v>39</v>
      </c>
    </row>
    <row r="123" spans="1:5" x14ac:dyDescent="0.25">
      <c r="A123" s="21" t="s">
        <v>2</v>
      </c>
      <c r="B123" s="20" t="s">
        <v>643</v>
      </c>
      <c r="C123" s="20"/>
      <c r="D123" s="20"/>
      <c r="E123" s="20"/>
    </row>
    <row r="124" spans="1:5" x14ac:dyDescent="0.25">
      <c r="A124" s="21" t="s">
        <v>1</v>
      </c>
      <c r="B124" s="20" t="s">
        <v>87</v>
      </c>
      <c r="C124" s="20"/>
      <c r="D124" s="20"/>
      <c r="E124" s="20"/>
    </row>
    <row r="125" spans="1:5" ht="25.5" customHeight="1" x14ac:dyDescent="0.25">
      <c r="A125" s="21" t="s">
        <v>4</v>
      </c>
      <c r="B125" s="40" t="s">
        <v>644</v>
      </c>
      <c r="C125" s="40"/>
      <c r="D125" s="40"/>
      <c r="E125" s="40"/>
    </row>
    <row r="126" spans="1:5" x14ac:dyDescent="0.25">
      <c r="A126" s="52" t="s">
        <v>207</v>
      </c>
      <c r="B126" s="53"/>
      <c r="C126" s="54" t="s">
        <v>127</v>
      </c>
      <c r="D126" s="55"/>
      <c r="E126" s="55"/>
    </row>
    <row r="127" spans="1:5" x14ac:dyDescent="0.25">
      <c r="A127" s="21" t="s">
        <v>3</v>
      </c>
      <c r="B127" s="17">
        <v>0.5</v>
      </c>
      <c r="C127" s="18" t="s">
        <v>5</v>
      </c>
      <c r="D127" s="19">
        <v>153</v>
      </c>
      <c r="E127" s="20" t="s">
        <v>39</v>
      </c>
    </row>
    <row r="128" spans="1:5" x14ac:dyDescent="0.25">
      <c r="A128" s="21" t="s">
        <v>2</v>
      </c>
      <c r="B128" s="20" t="s">
        <v>643</v>
      </c>
      <c r="C128" s="20"/>
      <c r="D128" s="20"/>
      <c r="E128" s="20"/>
    </row>
    <row r="129" spans="1:5" x14ac:dyDescent="0.25">
      <c r="A129" s="21" t="s">
        <v>1</v>
      </c>
      <c r="B129" s="20" t="s">
        <v>87</v>
      </c>
      <c r="C129" s="20"/>
      <c r="D129" s="20"/>
      <c r="E129" s="20"/>
    </row>
    <row r="130" spans="1:5" ht="27.75" customHeight="1" x14ac:dyDescent="0.25">
      <c r="A130" s="21" t="s">
        <v>4</v>
      </c>
      <c r="B130" s="40" t="s">
        <v>645</v>
      </c>
      <c r="C130" s="40"/>
      <c r="D130" s="40"/>
      <c r="E130" s="40"/>
    </row>
    <row r="131" spans="1:5" x14ac:dyDescent="0.25">
      <c r="A131" s="12" t="s">
        <v>646</v>
      </c>
      <c r="B131" s="13" t="s">
        <v>78</v>
      </c>
      <c r="C131" s="14" t="s">
        <v>60</v>
      </c>
      <c r="D131" s="15" t="s">
        <v>0</v>
      </c>
      <c r="E131" s="16">
        <f>D143+D133+D138</f>
        <v>520.20000000000005</v>
      </c>
    </row>
    <row r="132" spans="1:5" x14ac:dyDescent="0.25">
      <c r="A132" s="52" t="s">
        <v>428</v>
      </c>
      <c r="B132" s="53"/>
      <c r="C132" s="54" t="s">
        <v>513</v>
      </c>
      <c r="D132" s="55"/>
      <c r="E132" s="55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647</v>
      </c>
      <c r="C134" s="20"/>
      <c r="D134" s="20"/>
      <c r="E134" s="20"/>
    </row>
    <row r="135" spans="1:5" x14ac:dyDescent="0.25">
      <c r="A135" s="21" t="s">
        <v>1</v>
      </c>
      <c r="B135" s="20" t="s">
        <v>81</v>
      </c>
      <c r="C135" s="20"/>
      <c r="D135" s="20"/>
      <c r="E135" s="20"/>
    </row>
    <row r="136" spans="1:5" ht="27.75" customHeight="1" x14ac:dyDescent="0.25">
      <c r="A136" s="21" t="s">
        <v>4</v>
      </c>
      <c r="B136" s="40" t="s">
        <v>644</v>
      </c>
      <c r="C136" s="40"/>
      <c r="D136" s="40"/>
      <c r="E136" s="40"/>
    </row>
    <row r="137" spans="1:5" x14ac:dyDescent="0.25">
      <c r="A137" s="52" t="s">
        <v>374</v>
      </c>
      <c r="B137" s="53"/>
      <c r="C137" s="54" t="s">
        <v>513</v>
      </c>
      <c r="D137" s="55"/>
      <c r="E137" s="55"/>
    </row>
    <row r="138" spans="1:5" x14ac:dyDescent="0.25">
      <c r="A138" s="21" t="s">
        <v>3</v>
      </c>
      <c r="B138" s="17">
        <v>0.5</v>
      </c>
      <c r="C138" s="18" t="s">
        <v>5</v>
      </c>
      <c r="D138" s="19">
        <v>183.6</v>
      </c>
      <c r="E138" s="20" t="s">
        <v>39</v>
      </c>
    </row>
    <row r="139" spans="1:5" x14ac:dyDescent="0.25">
      <c r="A139" s="21" t="s">
        <v>2</v>
      </c>
      <c r="B139" s="20" t="s">
        <v>647</v>
      </c>
      <c r="C139" s="20"/>
      <c r="D139" s="20"/>
      <c r="E139" s="20"/>
    </row>
    <row r="140" spans="1:5" x14ac:dyDescent="0.25">
      <c r="A140" s="21" t="s">
        <v>1</v>
      </c>
      <c r="B140" s="20" t="s">
        <v>81</v>
      </c>
      <c r="C140" s="20"/>
      <c r="D140" s="20"/>
      <c r="E140" s="20"/>
    </row>
    <row r="141" spans="1:5" ht="27" customHeight="1" x14ac:dyDescent="0.25">
      <c r="A141" s="21" t="s">
        <v>4</v>
      </c>
      <c r="B141" s="40" t="s">
        <v>644</v>
      </c>
      <c r="C141" s="40"/>
      <c r="D141" s="40"/>
      <c r="E141" s="40"/>
    </row>
    <row r="142" spans="1:5" x14ac:dyDescent="0.25">
      <c r="A142" s="52" t="s">
        <v>207</v>
      </c>
      <c r="B142" s="53"/>
      <c r="C142" s="54" t="s">
        <v>127</v>
      </c>
      <c r="D142" s="55"/>
      <c r="E142" s="55"/>
    </row>
    <row r="143" spans="1:5" x14ac:dyDescent="0.25">
      <c r="A143" s="21" t="s">
        <v>3</v>
      </c>
      <c r="B143" s="17">
        <v>0.5</v>
      </c>
      <c r="C143" s="18" t="s">
        <v>5</v>
      </c>
      <c r="D143" s="19">
        <v>153</v>
      </c>
      <c r="E143" s="20" t="s">
        <v>39</v>
      </c>
    </row>
    <row r="144" spans="1:5" x14ac:dyDescent="0.25">
      <c r="A144" s="21" t="s">
        <v>2</v>
      </c>
      <c r="B144" s="20" t="s">
        <v>647</v>
      </c>
      <c r="C144" s="20"/>
      <c r="D144" s="20"/>
      <c r="E144" s="20"/>
    </row>
    <row r="145" spans="1:5" x14ac:dyDescent="0.25">
      <c r="A145" s="21" t="s">
        <v>1</v>
      </c>
      <c r="B145" s="20" t="s">
        <v>81</v>
      </c>
      <c r="C145" s="20"/>
      <c r="D145" s="20"/>
      <c r="E145" s="20"/>
    </row>
    <row r="146" spans="1:5" ht="30" customHeight="1" x14ac:dyDescent="0.25">
      <c r="A146" s="21" t="s">
        <v>4</v>
      </c>
      <c r="B146" s="40" t="s">
        <v>645</v>
      </c>
      <c r="C146" s="40"/>
      <c r="D146" s="40"/>
      <c r="E146" s="40"/>
    </row>
    <row r="147" spans="1:5" x14ac:dyDescent="0.25">
      <c r="A147" s="12" t="s">
        <v>648</v>
      </c>
      <c r="B147" s="13" t="s">
        <v>109</v>
      </c>
      <c r="C147" s="14" t="s">
        <v>36</v>
      </c>
      <c r="D147" s="15" t="s">
        <v>0</v>
      </c>
      <c r="E147" s="16">
        <f>D149+D154</f>
        <v>6424</v>
      </c>
    </row>
    <row r="148" spans="1:5" x14ac:dyDescent="0.25">
      <c r="A148" s="52" t="s">
        <v>43</v>
      </c>
      <c r="B148" s="53"/>
      <c r="C148" s="54" t="s">
        <v>38</v>
      </c>
      <c r="D148" s="55"/>
      <c r="E148" s="55"/>
    </row>
    <row r="149" spans="1:5" x14ac:dyDescent="0.25">
      <c r="A149" s="21" t="s">
        <v>3</v>
      </c>
      <c r="B149" s="17">
        <v>5.5</v>
      </c>
      <c r="C149" s="18" t="s">
        <v>5</v>
      </c>
      <c r="D149" s="19">
        <v>3212</v>
      </c>
      <c r="E149" s="20" t="s">
        <v>6</v>
      </c>
    </row>
    <row r="150" spans="1:5" x14ac:dyDescent="0.25">
      <c r="A150" s="21" t="s">
        <v>2</v>
      </c>
      <c r="B150" s="20" t="s">
        <v>649</v>
      </c>
      <c r="C150" s="20"/>
      <c r="D150" s="20"/>
      <c r="E150" s="20"/>
    </row>
    <row r="151" spans="1:5" x14ac:dyDescent="0.25">
      <c r="A151" s="21" t="s">
        <v>1</v>
      </c>
      <c r="B151" s="20" t="s">
        <v>23</v>
      </c>
      <c r="C151" s="20"/>
      <c r="D151" s="20"/>
      <c r="E151" s="20"/>
    </row>
    <row r="152" spans="1:5" x14ac:dyDescent="0.25">
      <c r="A152" s="21" t="s">
        <v>4</v>
      </c>
      <c r="B152" s="40" t="s">
        <v>650</v>
      </c>
      <c r="C152" s="40"/>
      <c r="D152" s="40"/>
      <c r="E152" s="40"/>
    </row>
    <row r="153" spans="1:5" x14ac:dyDescent="0.25">
      <c r="A153" s="52" t="s">
        <v>119</v>
      </c>
      <c r="B153" s="53"/>
      <c r="C153" s="54" t="s">
        <v>38</v>
      </c>
      <c r="D153" s="55"/>
      <c r="E153" s="55"/>
    </row>
    <row r="154" spans="1:5" x14ac:dyDescent="0.25">
      <c r="A154" s="21" t="s">
        <v>3</v>
      </c>
      <c r="B154" s="17">
        <v>5.5</v>
      </c>
      <c r="C154" s="18" t="s">
        <v>5</v>
      </c>
      <c r="D154" s="19">
        <v>3212</v>
      </c>
      <c r="E154" s="20" t="s">
        <v>6</v>
      </c>
    </row>
    <row r="155" spans="1:5" x14ac:dyDescent="0.25">
      <c r="A155" s="21" t="s">
        <v>2</v>
      </c>
      <c r="B155" s="20" t="s">
        <v>649</v>
      </c>
      <c r="C155" s="20"/>
      <c r="D155" s="20"/>
      <c r="E155" s="20"/>
    </row>
    <row r="156" spans="1:5" x14ac:dyDescent="0.25">
      <c r="A156" s="21" t="s">
        <v>1</v>
      </c>
      <c r="B156" s="20" t="s">
        <v>23</v>
      </c>
      <c r="C156" s="20"/>
      <c r="D156" s="20"/>
      <c r="E156" s="20"/>
    </row>
    <row r="157" spans="1:5" x14ac:dyDescent="0.25">
      <c r="A157" s="21" t="s">
        <v>4</v>
      </c>
      <c r="B157" s="40" t="s">
        <v>650</v>
      </c>
      <c r="C157" s="40"/>
      <c r="D157" s="40"/>
      <c r="E157" s="40"/>
    </row>
    <row r="158" spans="1:5" x14ac:dyDescent="0.25">
      <c r="A158" s="12" t="s">
        <v>651</v>
      </c>
      <c r="B158" s="13" t="s">
        <v>144</v>
      </c>
      <c r="C158" s="14" t="s">
        <v>7</v>
      </c>
      <c r="D158" s="15" t="s">
        <v>0</v>
      </c>
      <c r="E158" s="16">
        <f>D160+D176+D170</f>
        <v>1752</v>
      </c>
    </row>
    <row r="159" spans="1:5" x14ac:dyDescent="0.25">
      <c r="A159" s="52" t="s">
        <v>652</v>
      </c>
      <c r="B159" s="53"/>
      <c r="C159" s="54" t="s">
        <v>165</v>
      </c>
      <c r="D159" s="55"/>
      <c r="E159" s="55"/>
    </row>
    <row r="160" spans="1:5" x14ac:dyDescent="0.25">
      <c r="A160" s="21" t="s">
        <v>3</v>
      </c>
      <c r="B160" s="17">
        <v>3</v>
      </c>
      <c r="C160" s="18" t="s">
        <v>5</v>
      </c>
      <c r="D160" s="19">
        <v>1752</v>
      </c>
      <c r="E160" s="20" t="s">
        <v>6</v>
      </c>
    </row>
    <row r="161" spans="1:5" x14ac:dyDescent="0.25">
      <c r="A161" s="21" t="s">
        <v>2</v>
      </c>
      <c r="B161" s="20" t="s">
        <v>653</v>
      </c>
      <c r="C161" s="20"/>
      <c r="D161" s="20"/>
      <c r="E161" s="20"/>
    </row>
    <row r="162" spans="1:5" x14ac:dyDescent="0.25">
      <c r="A162" s="21" t="s">
        <v>1</v>
      </c>
      <c r="B162" s="20" t="s">
        <v>23</v>
      </c>
      <c r="C162" s="20"/>
      <c r="D162" s="20"/>
      <c r="E162" s="20"/>
    </row>
    <row r="163" spans="1:5" x14ac:dyDescent="0.25">
      <c r="A163" s="21" t="s">
        <v>4</v>
      </c>
      <c r="B163" s="40" t="s">
        <v>654</v>
      </c>
      <c r="C163" s="40"/>
      <c r="D163" s="40"/>
      <c r="E163" s="40"/>
    </row>
    <row r="164" spans="1:5" x14ac:dyDescent="0.25">
      <c r="A164" s="12" t="s">
        <v>655</v>
      </c>
      <c r="B164" s="13" t="s">
        <v>265</v>
      </c>
      <c r="C164" s="14" t="s">
        <v>36</v>
      </c>
      <c r="D164" s="15" t="s">
        <v>0</v>
      </c>
      <c r="E164" s="16">
        <f>D171+D166</f>
        <v>1224</v>
      </c>
    </row>
    <row r="165" spans="1:5" x14ac:dyDescent="0.25">
      <c r="A165" s="52" t="s">
        <v>137</v>
      </c>
      <c r="B165" s="53"/>
      <c r="C165" s="54" t="s">
        <v>162</v>
      </c>
      <c r="D165" s="55"/>
      <c r="E165" s="55"/>
    </row>
    <row r="166" spans="1:5" x14ac:dyDescent="0.25">
      <c r="A166" s="21" t="s">
        <v>3</v>
      </c>
      <c r="B166" s="17">
        <v>2</v>
      </c>
      <c r="C166" s="18" t="s">
        <v>5</v>
      </c>
      <c r="D166" s="19">
        <v>612</v>
      </c>
      <c r="E166" s="20" t="s">
        <v>6</v>
      </c>
    </row>
    <row r="167" spans="1:5" x14ac:dyDescent="0.25">
      <c r="A167" s="21" t="s">
        <v>2</v>
      </c>
      <c r="B167" s="20" t="s">
        <v>656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x14ac:dyDescent="0.25">
      <c r="A169" s="21" t="s">
        <v>4</v>
      </c>
      <c r="B169" s="40" t="s">
        <v>657</v>
      </c>
      <c r="C169" s="40"/>
      <c r="D169" s="40"/>
      <c r="E169" s="40"/>
    </row>
    <row r="170" spans="1:5" x14ac:dyDescent="0.25">
      <c r="A170" s="52" t="s">
        <v>126</v>
      </c>
      <c r="B170" s="53"/>
      <c r="C170" s="54" t="s">
        <v>127</v>
      </c>
      <c r="D170" s="55"/>
      <c r="E170" s="55"/>
    </row>
    <row r="171" spans="1:5" x14ac:dyDescent="0.25">
      <c r="A171" s="21" t="s">
        <v>3</v>
      </c>
      <c r="B171" s="17">
        <v>2</v>
      </c>
      <c r="C171" s="18" t="s">
        <v>5</v>
      </c>
      <c r="D171" s="19">
        <v>612</v>
      </c>
      <c r="E171" s="20" t="s">
        <v>6</v>
      </c>
    </row>
    <row r="172" spans="1:5" x14ac:dyDescent="0.25">
      <c r="A172" s="21" t="s">
        <v>2</v>
      </c>
      <c r="B172" s="20" t="s">
        <v>656</v>
      </c>
      <c r="C172" s="20"/>
      <c r="D172" s="20"/>
      <c r="E172" s="20"/>
    </row>
    <row r="173" spans="1:5" x14ac:dyDescent="0.25">
      <c r="A173" s="21" t="s">
        <v>1</v>
      </c>
      <c r="B173" s="20" t="s">
        <v>139</v>
      </c>
      <c r="C173" s="20"/>
      <c r="D173" s="20"/>
      <c r="E173" s="20"/>
    </row>
    <row r="174" spans="1:5" ht="27" customHeight="1" x14ac:dyDescent="0.25">
      <c r="A174" s="21" t="s">
        <v>4</v>
      </c>
      <c r="B174" s="40" t="s">
        <v>658</v>
      </c>
      <c r="C174" s="40"/>
      <c r="D174" s="40"/>
      <c r="E174" s="40"/>
    </row>
    <row r="175" spans="1:5" x14ac:dyDescent="0.25">
      <c r="A175" s="12" t="s">
        <v>659</v>
      </c>
      <c r="B175" s="13" t="s">
        <v>24</v>
      </c>
      <c r="C175" s="14" t="s">
        <v>7</v>
      </c>
      <c r="D175" s="15" t="s">
        <v>0</v>
      </c>
      <c r="E175" s="16">
        <f>D177</f>
        <v>612</v>
      </c>
    </row>
    <row r="176" spans="1:5" x14ac:dyDescent="0.25">
      <c r="A176" s="52" t="s">
        <v>660</v>
      </c>
      <c r="B176" s="53"/>
      <c r="C176" s="54" t="s">
        <v>162</v>
      </c>
      <c r="D176" s="55"/>
      <c r="E176" s="55"/>
    </row>
    <row r="177" spans="1:5" x14ac:dyDescent="0.25">
      <c r="A177" s="21" t="s">
        <v>3</v>
      </c>
      <c r="B177" s="17">
        <v>2</v>
      </c>
      <c r="C177" s="18" t="s">
        <v>5</v>
      </c>
      <c r="D177" s="19">
        <v>612</v>
      </c>
      <c r="E177" s="20" t="s">
        <v>6</v>
      </c>
    </row>
    <row r="178" spans="1:5" x14ac:dyDescent="0.25">
      <c r="A178" s="21" t="s">
        <v>2</v>
      </c>
      <c r="B178" s="20" t="s">
        <v>656</v>
      </c>
      <c r="C178" s="20"/>
      <c r="D178" s="20"/>
      <c r="E178" s="20"/>
    </row>
    <row r="179" spans="1:5" x14ac:dyDescent="0.25">
      <c r="A179" s="21" t="s">
        <v>1</v>
      </c>
      <c r="B179" s="20" t="s">
        <v>139</v>
      </c>
      <c r="C179" s="20"/>
      <c r="D179" s="20"/>
      <c r="E179" s="20"/>
    </row>
    <row r="180" spans="1:5" x14ac:dyDescent="0.25">
      <c r="A180" s="21" t="s">
        <v>4</v>
      </c>
      <c r="B180" s="40" t="s">
        <v>657</v>
      </c>
      <c r="C180" s="40"/>
      <c r="D180" s="40"/>
      <c r="E180" s="40"/>
    </row>
    <row r="181" spans="1:5" x14ac:dyDescent="0.25">
      <c r="A181" s="12" t="s">
        <v>661</v>
      </c>
      <c r="B181" s="13" t="s">
        <v>45</v>
      </c>
      <c r="C181" s="14" t="s">
        <v>60</v>
      </c>
      <c r="D181" s="15" t="s">
        <v>0</v>
      </c>
      <c r="E181" s="16">
        <f>D183+D188+D193</f>
        <v>2080.8000000000002</v>
      </c>
    </row>
    <row r="182" spans="1:5" x14ac:dyDescent="0.25">
      <c r="A182" s="52" t="s">
        <v>544</v>
      </c>
      <c r="B182" s="53"/>
      <c r="C182" s="54" t="s">
        <v>375</v>
      </c>
      <c r="D182" s="55"/>
      <c r="E182" s="55"/>
    </row>
    <row r="183" spans="1:5" x14ac:dyDescent="0.25">
      <c r="A183" s="21" t="s">
        <v>3</v>
      </c>
      <c r="B183" s="17">
        <v>2</v>
      </c>
      <c r="C183" s="18" t="s">
        <v>5</v>
      </c>
      <c r="D183" s="19">
        <v>734.4</v>
      </c>
      <c r="E183" s="20" t="s">
        <v>39</v>
      </c>
    </row>
    <row r="184" spans="1:5" x14ac:dyDescent="0.25">
      <c r="A184" s="21" t="s">
        <v>2</v>
      </c>
      <c r="B184" s="20" t="s">
        <v>662</v>
      </c>
      <c r="C184" s="20"/>
      <c r="D184" s="20"/>
      <c r="E184" s="20"/>
    </row>
    <row r="185" spans="1:5" x14ac:dyDescent="0.25">
      <c r="A185" s="21" t="s">
        <v>1</v>
      </c>
      <c r="B185" s="20" t="s">
        <v>206</v>
      </c>
      <c r="C185" s="20"/>
      <c r="D185" s="20"/>
      <c r="E185" s="20"/>
    </row>
    <row r="186" spans="1:5" ht="27.75" customHeight="1" x14ac:dyDescent="0.25">
      <c r="A186" s="21" t="s">
        <v>4</v>
      </c>
      <c r="B186" s="40" t="s">
        <v>663</v>
      </c>
      <c r="C186" s="40"/>
      <c r="D186" s="40"/>
      <c r="E186" s="40"/>
    </row>
    <row r="187" spans="1:5" x14ac:dyDescent="0.25">
      <c r="A187" s="52" t="s">
        <v>171</v>
      </c>
      <c r="B187" s="53"/>
      <c r="C187" s="54" t="s">
        <v>162</v>
      </c>
      <c r="D187" s="55"/>
      <c r="E187" s="55"/>
    </row>
    <row r="188" spans="1:5" x14ac:dyDescent="0.25">
      <c r="A188" s="21" t="s">
        <v>3</v>
      </c>
      <c r="B188" s="17">
        <v>2</v>
      </c>
      <c r="C188" s="18" t="s">
        <v>5</v>
      </c>
      <c r="D188" s="19">
        <v>734.4</v>
      </c>
      <c r="E188" s="20" t="s">
        <v>39</v>
      </c>
    </row>
    <row r="189" spans="1:5" x14ac:dyDescent="0.25">
      <c r="A189" s="21" t="s">
        <v>2</v>
      </c>
      <c r="B189" s="20" t="s">
        <v>662</v>
      </c>
      <c r="C189" s="20"/>
      <c r="D189" s="20"/>
      <c r="E189" s="20"/>
    </row>
    <row r="190" spans="1:5" x14ac:dyDescent="0.25">
      <c r="A190" s="21" t="s">
        <v>1</v>
      </c>
      <c r="B190" s="20" t="s">
        <v>206</v>
      </c>
      <c r="C190" s="20"/>
      <c r="D190" s="20"/>
      <c r="E190" s="20"/>
    </row>
    <row r="191" spans="1:5" ht="28.5" customHeight="1" x14ac:dyDescent="0.25">
      <c r="A191" s="21" t="s">
        <v>4</v>
      </c>
      <c r="B191" s="40" t="s">
        <v>663</v>
      </c>
      <c r="C191" s="40"/>
      <c r="D191" s="40"/>
      <c r="E191" s="40"/>
    </row>
    <row r="192" spans="1:5" x14ac:dyDescent="0.25">
      <c r="A192" s="52" t="s">
        <v>126</v>
      </c>
      <c r="B192" s="53"/>
      <c r="C192" s="54" t="s">
        <v>127</v>
      </c>
      <c r="D192" s="55"/>
      <c r="E192" s="55"/>
    </row>
    <row r="193" spans="1:5" x14ac:dyDescent="0.25">
      <c r="A193" s="21" t="s">
        <v>3</v>
      </c>
      <c r="B193" s="17">
        <v>2</v>
      </c>
      <c r="C193" s="18" t="s">
        <v>5</v>
      </c>
      <c r="D193" s="19">
        <v>612</v>
      </c>
      <c r="E193" s="20" t="s">
        <v>39</v>
      </c>
    </row>
    <row r="194" spans="1:5" x14ac:dyDescent="0.25">
      <c r="A194" s="21" t="s">
        <v>2</v>
      </c>
      <c r="B194" s="20" t="s">
        <v>662</v>
      </c>
      <c r="C194" s="20"/>
      <c r="D194" s="20"/>
      <c r="E194" s="20"/>
    </row>
    <row r="195" spans="1:5" x14ac:dyDescent="0.25">
      <c r="A195" s="21" t="s">
        <v>1</v>
      </c>
      <c r="B195" s="20" t="s">
        <v>206</v>
      </c>
      <c r="C195" s="20"/>
      <c r="D195" s="20"/>
      <c r="E195" s="20"/>
    </row>
    <row r="196" spans="1:5" ht="32.25" customHeight="1" x14ac:dyDescent="0.25">
      <c r="A196" s="21" t="s">
        <v>4</v>
      </c>
      <c r="B196" s="40" t="s">
        <v>664</v>
      </c>
      <c r="C196" s="40"/>
      <c r="D196" s="40"/>
      <c r="E196" s="40"/>
    </row>
    <row r="197" spans="1:5" x14ac:dyDescent="0.25">
      <c r="A197" s="12" t="s">
        <v>665</v>
      </c>
      <c r="B197" s="13" t="s">
        <v>193</v>
      </c>
      <c r="C197" s="14" t="s">
        <v>7</v>
      </c>
      <c r="D197" s="15" t="s">
        <v>0</v>
      </c>
      <c r="E197" s="16" t="e">
        <f>D199+D204+D209</f>
        <v>#VALUE!</v>
      </c>
    </row>
    <row r="198" spans="1:5" x14ac:dyDescent="0.25">
      <c r="A198" s="52" t="s">
        <v>54</v>
      </c>
      <c r="B198" s="53"/>
      <c r="C198" s="54" t="s">
        <v>55</v>
      </c>
      <c r="D198" s="55"/>
      <c r="E198" s="55"/>
    </row>
    <row r="199" spans="1:5" x14ac:dyDescent="0.25">
      <c r="A199" s="21" t="s">
        <v>3</v>
      </c>
      <c r="B199" s="17">
        <v>1</v>
      </c>
      <c r="C199" s="18" t="s">
        <v>5</v>
      </c>
      <c r="D199" s="19">
        <v>794</v>
      </c>
      <c r="E199" s="20" t="s">
        <v>6</v>
      </c>
    </row>
    <row r="200" spans="1:5" x14ac:dyDescent="0.25">
      <c r="A200" s="21" t="s">
        <v>2</v>
      </c>
      <c r="B200" s="20" t="s">
        <v>666</v>
      </c>
      <c r="C200" s="20"/>
      <c r="D200" s="20"/>
      <c r="E200" s="20"/>
    </row>
    <row r="201" spans="1:5" x14ac:dyDescent="0.25">
      <c r="A201" s="21" t="s">
        <v>1</v>
      </c>
      <c r="B201" s="20" t="s">
        <v>23</v>
      </c>
      <c r="C201" s="20"/>
      <c r="D201" s="20"/>
      <c r="E201" s="20"/>
    </row>
    <row r="202" spans="1:5" ht="27.75" customHeight="1" x14ac:dyDescent="0.25">
      <c r="A202" s="21" t="s">
        <v>4</v>
      </c>
      <c r="B202" s="40" t="s">
        <v>667</v>
      </c>
      <c r="C202" s="40"/>
      <c r="D202" s="40"/>
      <c r="E202" s="40"/>
    </row>
    <row r="203" spans="1:5" x14ac:dyDescent="0.25">
      <c r="A203" s="12" t="s">
        <v>668</v>
      </c>
      <c r="B203" s="13" t="s">
        <v>24</v>
      </c>
      <c r="C203" s="14" t="s">
        <v>7</v>
      </c>
      <c r="D203" s="15" t="s">
        <v>0</v>
      </c>
      <c r="E203" s="16" t="e">
        <f>D205+D210+D215</f>
        <v>#VALUE!</v>
      </c>
    </row>
    <row r="204" spans="1:5" x14ac:dyDescent="0.25">
      <c r="A204" s="52" t="s">
        <v>21</v>
      </c>
      <c r="B204" s="53"/>
      <c r="C204" s="54" t="s">
        <v>47</v>
      </c>
      <c r="D204" s="55"/>
      <c r="E204" s="55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669</v>
      </c>
      <c r="C206" s="20"/>
      <c r="D206" s="20"/>
      <c r="E206" s="20"/>
    </row>
    <row r="207" spans="1:5" x14ac:dyDescent="0.25">
      <c r="A207" s="21" t="s">
        <v>1</v>
      </c>
      <c r="B207" s="20" t="s">
        <v>23</v>
      </c>
      <c r="C207" s="20"/>
      <c r="D207" s="20"/>
      <c r="E207" s="20"/>
    </row>
    <row r="208" spans="1:5" ht="36" customHeight="1" x14ac:dyDescent="0.25">
      <c r="A208" s="21" t="s">
        <v>4</v>
      </c>
      <c r="B208" s="40" t="s">
        <v>670</v>
      </c>
      <c r="C208" s="40"/>
      <c r="D208" s="40"/>
      <c r="E208" s="40"/>
    </row>
    <row r="209" spans="1:5" x14ac:dyDescent="0.25">
      <c r="A209" s="12" t="s">
        <v>671</v>
      </c>
      <c r="B209" s="13" t="s">
        <v>24</v>
      </c>
      <c r="C209" s="14" t="s">
        <v>7</v>
      </c>
      <c r="D209" s="15" t="s">
        <v>0</v>
      </c>
      <c r="E209" s="16">
        <f>D211+D216+D221</f>
        <v>1588</v>
      </c>
    </row>
    <row r="210" spans="1:5" x14ac:dyDescent="0.25">
      <c r="A210" s="52" t="s">
        <v>154</v>
      </c>
      <c r="B210" s="53"/>
      <c r="C210" s="54" t="s">
        <v>672</v>
      </c>
      <c r="D210" s="55"/>
      <c r="E210" s="55"/>
    </row>
    <row r="211" spans="1:5" x14ac:dyDescent="0.25">
      <c r="A211" s="21" t="s">
        <v>3</v>
      </c>
      <c r="B211" s="17">
        <v>2</v>
      </c>
      <c r="C211" s="18" t="s">
        <v>5</v>
      </c>
      <c r="D211" s="19">
        <v>1588</v>
      </c>
      <c r="E211" s="20" t="s">
        <v>6</v>
      </c>
    </row>
    <row r="212" spans="1:5" x14ac:dyDescent="0.25">
      <c r="A212" s="21" t="s">
        <v>2</v>
      </c>
      <c r="B212" s="20" t="s">
        <v>673</v>
      </c>
      <c r="C212" s="20"/>
      <c r="D212" s="20"/>
      <c r="E212" s="20"/>
    </row>
    <row r="213" spans="1:5" x14ac:dyDescent="0.25">
      <c r="A213" s="21" t="s">
        <v>1</v>
      </c>
      <c r="B213" s="20" t="s">
        <v>23</v>
      </c>
      <c r="C213" s="20"/>
      <c r="D213" s="20"/>
      <c r="E213" s="20"/>
    </row>
    <row r="214" spans="1:5" x14ac:dyDescent="0.25">
      <c r="A214" s="21" t="s">
        <v>4</v>
      </c>
      <c r="B214" s="40" t="s">
        <v>674</v>
      </c>
      <c r="C214" s="40"/>
      <c r="D214" s="40"/>
      <c r="E214" s="40"/>
    </row>
    <row r="215" spans="1:5" x14ac:dyDescent="0.25">
      <c r="A215" s="12" t="s">
        <v>675</v>
      </c>
      <c r="B215" s="13" t="s">
        <v>78</v>
      </c>
      <c r="C215" s="14" t="s">
        <v>60</v>
      </c>
      <c r="D215" s="15" t="s">
        <v>0</v>
      </c>
      <c r="E215" s="16">
        <f>D227+D217+D222</f>
        <v>520.20000000000005</v>
      </c>
    </row>
    <row r="216" spans="1:5" x14ac:dyDescent="0.25">
      <c r="A216" s="52" t="s">
        <v>428</v>
      </c>
      <c r="B216" s="53"/>
      <c r="C216" s="54" t="s">
        <v>513</v>
      </c>
      <c r="D216" s="55"/>
      <c r="E216" s="55"/>
    </row>
    <row r="217" spans="1:5" x14ac:dyDescent="0.25">
      <c r="A217" s="21" t="s">
        <v>3</v>
      </c>
      <c r="B217" s="17">
        <v>0.5</v>
      </c>
      <c r="C217" s="18" t="s">
        <v>5</v>
      </c>
      <c r="D217" s="19">
        <v>183.6</v>
      </c>
      <c r="E217" s="20" t="s">
        <v>39</v>
      </c>
    </row>
    <row r="218" spans="1:5" x14ac:dyDescent="0.25">
      <c r="A218" s="21" t="s">
        <v>2</v>
      </c>
      <c r="B218" s="20" t="s">
        <v>676</v>
      </c>
      <c r="C218" s="20"/>
      <c r="D218" s="20"/>
      <c r="E218" s="20"/>
    </row>
    <row r="219" spans="1:5" x14ac:dyDescent="0.25">
      <c r="A219" s="21" t="s">
        <v>1</v>
      </c>
      <c r="B219" s="20" t="s">
        <v>94</v>
      </c>
      <c r="C219" s="20"/>
      <c r="D219" s="20"/>
      <c r="E219" s="20"/>
    </row>
    <row r="220" spans="1:5" ht="29.25" customHeight="1" x14ac:dyDescent="0.25">
      <c r="A220" s="21" t="s">
        <v>4</v>
      </c>
      <c r="B220" s="40" t="s">
        <v>644</v>
      </c>
      <c r="C220" s="40"/>
      <c r="D220" s="40"/>
      <c r="E220" s="40"/>
    </row>
    <row r="221" spans="1:5" x14ac:dyDescent="0.25">
      <c r="A221" s="52" t="s">
        <v>374</v>
      </c>
      <c r="B221" s="53"/>
      <c r="C221" s="54" t="s">
        <v>513</v>
      </c>
      <c r="D221" s="55"/>
      <c r="E221" s="55"/>
    </row>
    <row r="222" spans="1:5" x14ac:dyDescent="0.25">
      <c r="A222" s="21" t="s">
        <v>3</v>
      </c>
      <c r="B222" s="17">
        <v>0.5</v>
      </c>
      <c r="C222" s="18" t="s">
        <v>5</v>
      </c>
      <c r="D222" s="19">
        <v>183.6</v>
      </c>
      <c r="E222" s="20" t="s">
        <v>39</v>
      </c>
    </row>
    <row r="223" spans="1:5" x14ac:dyDescent="0.25">
      <c r="A223" s="21" t="s">
        <v>2</v>
      </c>
      <c r="B223" s="20" t="s">
        <v>676</v>
      </c>
      <c r="C223" s="20"/>
      <c r="D223" s="20"/>
      <c r="E223" s="20"/>
    </row>
    <row r="224" spans="1:5" x14ac:dyDescent="0.25">
      <c r="A224" s="21" t="s">
        <v>1</v>
      </c>
      <c r="B224" s="20" t="s">
        <v>94</v>
      </c>
      <c r="C224" s="20"/>
      <c r="D224" s="20"/>
      <c r="E224" s="20"/>
    </row>
    <row r="225" spans="1:5" ht="27.75" customHeight="1" x14ac:dyDescent="0.25">
      <c r="A225" s="21" t="s">
        <v>4</v>
      </c>
      <c r="B225" s="40" t="s">
        <v>644</v>
      </c>
      <c r="C225" s="40"/>
      <c r="D225" s="40"/>
      <c r="E225" s="40"/>
    </row>
    <row r="226" spans="1:5" x14ac:dyDescent="0.25">
      <c r="A226" s="52" t="s">
        <v>207</v>
      </c>
      <c r="B226" s="53"/>
      <c r="C226" s="54" t="s">
        <v>127</v>
      </c>
      <c r="D226" s="55"/>
      <c r="E226" s="55"/>
    </row>
    <row r="227" spans="1:5" x14ac:dyDescent="0.25">
      <c r="A227" s="21" t="s">
        <v>3</v>
      </c>
      <c r="B227" s="17">
        <v>0.5</v>
      </c>
      <c r="C227" s="18" t="s">
        <v>5</v>
      </c>
      <c r="D227" s="19">
        <v>153</v>
      </c>
      <c r="E227" s="20" t="s">
        <v>39</v>
      </c>
    </row>
    <row r="228" spans="1:5" x14ac:dyDescent="0.25">
      <c r="A228" s="21" t="s">
        <v>2</v>
      </c>
      <c r="B228" s="20" t="s">
        <v>676</v>
      </c>
      <c r="C228" s="20"/>
      <c r="D228" s="20"/>
      <c r="E228" s="20"/>
    </row>
    <row r="229" spans="1:5" x14ac:dyDescent="0.25">
      <c r="A229" s="21" t="s">
        <v>1</v>
      </c>
      <c r="B229" s="20" t="s">
        <v>94</v>
      </c>
      <c r="C229" s="20"/>
      <c r="D229" s="20"/>
      <c r="E229" s="20"/>
    </row>
    <row r="230" spans="1:5" ht="29.25" customHeight="1" x14ac:dyDescent="0.25">
      <c r="A230" s="21" t="s">
        <v>4</v>
      </c>
      <c r="B230" s="40" t="s">
        <v>645</v>
      </c>
      <c r="C230" s="40"/>
      <c r="D230" s="40"/>
      <c r="E230" s="40"/>
    </row>
    <row r="231" spans="1:5" x14ac:dyDescent="0.25">
      <c r="A231" s="12" t="s">
        <v>677</v>
      </c>
      <c r="B231" s="13" t="s">
        <v>78</v>
      </c>
      <c r="C231" s="14" t="s">
        <v>60</v>
      </c>
      <c r="D231" s="15" t="s">
        <v>0</v>
      </c>
      <c r="E231" s="16">
        <f>D243+D233+D238</f>
        <v>520.20000000000005</v>
      </c>
    </row>
    <row r="232" spans="1:5" x14ac:dyDescent="0.25">
      <c r="A232" s="52" t="s">
        <v>428</v>
      </c>
      <c r="B232" s="53"/>
      <c r="C232" s="54" t="s">
        <v>513</v>
      </c>
      <c r="D232" s="55"/>
      <c r="E232" s="55"/>
    </row>
    <row r="233" spans="1:5" x14ac:dyDescent="0.25">
      <c r="A233" s="21" t="s">
        <v>3</v>
      </c>
      <c r="B233" s="17">
        <v>0.5</v>
      </c>
      <c r="C233" s="18" t="s">
        <v>5</v>
      </c>
      <c r="D233" s="19">
        <v>183.6</v>
      </c>
      <c r="E233" s="20" t="s">
        <v>39</v>
      </c>
    </row>
    <row r="234" spans="1:5" x14ac:dyDescent="0.25">
      <c r="A234" s="21" t="s">
        <v>2</v>
      </c>
      <c r="B234" s="20" t="s">
        <v>678</v>
      </c>
      <c r="C234" s="20"/>
      <c r="D234" s="20"/>
      <c r="E234" s="20"/>
    </row>
    <row r="235" spans="1:5" x14ac:dyDescent="0.25">
      <c r="A235" s="21" t="s">
        <v>1</v>
      </c>
      <c r="B235" s="20" t="s">
        <v>679</v>
      </c>
      <c r="C235" s="20"/>
      <c r="D235" s="20"/>
      <c r="E235" s="20"/>
    </row>
    <row r="236" spans="1:5" ht="29.25" customHeight="1" x14ac:dyDescent="0.25">
      <c r="A236" s="21" t="s">
        <v>4</v>
      </c>
      <c r="B236" s="40" t="s">
        <v>644</v>
      </c>
      <c r="C236" s="40"/>
      <c r="D236" s="40"/>
      <c r="E236" s="40"/>
    </row>
    <row r="237" spans="1:5" x14ac:dyDescent="0.25">
      <c r="A237" s="52" t="s">
        <v>374</v>
      </c>
      <c r="B237" s="53"/>
      <c r="C237" s="54" t="s">
        <v>513</v>
      </c>
      <c r="D237" s="55"/>
      <c r="E237" s="55"/>
    </row>
    <row r="238" spans="1:5" x14ac:dyDescent="0.25">
      <c r="A238" s="21" t="s">
        <v>3</v>
      </c>
      <c r="B238" s="17">
        <v>0.5</v>
      </c>
      <c r="C238" s="18" t="s">
        <v>5</v>
      </c>
      <c r="D238" s="19">
        <v>183.6</v>
      </c>
      <c r="E238" s="20" t="s">
        <v>39</v>
      </c>
    </row>
    <row r="239" spans="1:5" x14ac:dyDescent="0.25">
      <c r="A239" s="21" t="s">
        <v>2</v>
      </c>
      <c r="B239" s="20" t="s">
        <v>678</v>
      </c>
      <c r="C239" s="20"/>
      <c r="D239" s="20"/>
      <c r="E239" s="20"/>
    </row>
    <row r="240" spans="1:5" x14ac:dyDescent="0.25">
      <c r="A240" s="21" t="s">
        <v>1</v>
      </c>
      <c r="B240" s="20" t="s">
        <v>679</v>
      </c>
      <c r="C240" s="20"/>
      <c r="D240" s="20"/>
      <c r="E240" s="20"/>
    </row>
    <row r="241" spans="1:5" ht="29.25" customHeight="1" x14ac:dyDescent="0.25">
      <c r="A241" s="21" t="s">
        <v>4</v>
      </c>
      <c r="B241" s="40" t="s">
        <v>644</v>
      </c>
      <c r="C241" s="40"/>
      <c r="D241" s="40"/>
      <c r="E241" s="40"/>
    </row>
    <row r="242" spans="1:5" x14ac:dyDescent="0.25">
      <c r="A242" s="52" t="s">
        <v>207</v>
      </c>
      <c r="B242" s="53"/>
      <c r="C242" s="54" t="s">
        <v>127</v>
      </c>
      <c r="D242" s="55"/>
      <c r="E242" s="55"/>
    </row>
    <row r="243" spans="1:5" x14ac:dyDescent="0.25">
      <c r="A243" s="21" t="s">
        <v>3</v>
      </c>
      <c r="B243" s="17">
        <v>0.5</v>
      </c>
      <c r="C243" s="18" t="s">
        <v>5</v>
      </c>
      <c r="D243" s="19">
        <v>153</v>
      </c>
      <c r="E243" s="20" t="s">
        <v>39</v>
      </c>
    </row>
    <row r="244" spans="1:5" x14ac:dyDescent="0.25">
      <c r="A244" s="21" t="s">
        <v>2</v>
      </c>
      <c r="B244" s="20" t="s">
        <v>678</v>
      </c>
      <c r="C244" s="20"/>
      <c r="D244" s="20"/>
      <c r="E244" s="20"/>
    </row>
    <row r="245" spans="1:5" x14ac:dyDescent="0.25">
      <c r="A245" s="21" t="s">
        <v>1</v>
      </c>
      <c r="B245" s="20" t="s">
        <v>679</v>
      </c>
      <c r="C245" s="20"/>
      <c r="D245" s="20"/>
      <c r="E245" s="20"/>
    </row>
    <row r="246" spans="1:5" ht="29.25" customHeight="1" x14ac:dyDescent="0.25">
      <c r="A246" s="21" t="s">
        <v>4</v>
      </c>
      <c r="B246" s="40" t="s">
        <v>645</v>
      </c>
      <c r="C246" s="40"/>
      <c r="D246" s="40"/>
      <c r="E246" s="40"/>
    </row>
    <row r="247" spans="1:5" x14ac:dyDescent="0.25">
      <c r="A247" s="12" t="s">
        <v>680</v>
      </c>
      <c r="B247" s="13" t="s">
        <v>24</v>
      </c>
      <c r="C247" s="14" t="s">
        <v>36</v>
      </c>
      <c r="D247" s="15" t="s">
        <v>0</v>
      </c>
      <c r="E247" s="16">
        <f>D292+D249+D254</f>
        <v>1168</v>
      </c>
    </row>
    <row r="248" spans="1:5" x14ac:dyDescent="0.25">
      <c r="A248" s="52" t="s">
        <v>681</v>
      </c>
      <c r="B248" s="53"/>
      <c r="C248" s="54" t="s">
        <v>682</v>
      </c>
      <c r="D248" s="55"/>
      <c r="E248" s="55"/>
    </row>
    <row r="249" spans="1:5" x14ac:dyDescent="0.25">
      <c r="A249" s="21" t="s">
        <v>3</v>
      </c>
      <c r="B249" s="17">
        <v>1</v>
      </c>
      <c r="C249" s="18" t="s">
        <v>5</v>
      </c>
      <c r="D249" s="19">
        <v>584</v>
      </c>
      <c r="E249" s="20" t="s">
        <v>6</v>
      </c>
    </row>
    <row r="250" spans="1:5" x14ac:dyDescent="0.25">
      <c r="A250" s="21" t="s">
        <v>2</v>
      </c>
      <c r="B250" s="20" t="s">
        <v>683</v>
      </c>
      <c r="C250" s="20"/>
      <c r="D250" s="20"/>
      <c r="E250" s="20"/>
    </row>
    <row r="251" spans="1:5" x14ac:dyDescent="0.25">
      <c r="A251" s="21" t="s">
        <v>1</v>
      </c>
      <c r="B251" s="20" t="s">
        <v>23</v>
      </c>
      <c r="C251" s="20"/>
      <c r="D251" s="20"/>
      <c r="E251" s="20"/>
    </row>
    <row r="252" spans="1:5" ht="29.25" customHeight="1" x14ac:dyDescent="0.25">
      <c r="A252" s="21" t="s">
        <v>4</v>
      </c>
      <c r="B252" s="40" t="s">
        <v>684</v>
      </c>
      <c r="C252" s="40"/>
      <c r="D252" s="40"/>
      <c r="E252" s="40"/>
    </row>
    <row r="253" spans="1:5" x14ac:dyDescent="0.25">
      <c r="A253" s="52" t="s">
        <v>685</v>
      </c>
      <c r="B253" s="53"/>
      <c r="C253" s="54" t="s">
        <v>686</v>
      </c>
      <c r="D253" s="55"/>
      <c r="E253" s="55"/>
    </row>
    <row r="254" spans="1:5" x14ac:dyDescent="0.25">
      <c r="A254" s="21" t="s">
        <v>3</v>
      </c>
      <c r="B254" s="17">
        <v>1</v>
      </c>
      <c r="C254" s="18" t="s">
        <v>5</v>
      </c>
      <c r="D254" s="19">
        <v>584</v>
      </c>
      <c r="E254" s="20" t="s">
        <v>6</v>
      </c>
    </row>
    <row r="255" spans="1:5" x14ac:dyDescent="0.25">
      <c r="A255" s="21" t="s">
        <v>2</v>
      </c>
      <c r="B255" s="20" t="s">
        <v>683</v>
      </c>
      <c r="C255" s="20"/>
      <c r="D255" s="20"/>
      <c r="E255" s="20"/>
    </row>
    <row r="256" spans="1:5" x14ac:dyDescent="0.25">
      <c r="A256" s="21" t="s">
        <v>1</v>
      </c>
      <c r="B256" s="20" t="s">
        <v>23</v>
      </c>
      <c r="C256" s="20"/>
      <c r="D256" s="20"/>
      <c r="E256" s="20"/>
    </row>
    <row r="257" spans="1:5" ht="29.25" customHeight="1" x14ac:dyDescent="0.25">
      <c r="A257" s="21" t="s">
        <v>4</v>
      </c>
      <c r="B257" s="40" t="s">
        <v>684</v>
      </c>
      <c r="C257" s="40"/>
      <c r="D257" s="40"/>
      <c r="E257" s="40"/>
    </row>
    <row r="258" spans="1:5" x14ac:dyDescent="0.25">
      <c r="A258" s="12" t="s">
        <v>687</v>
      </c>
      <c r="B258" s="13" t="s">
        <v>688</v>
      </c>
      <c r="C258" s="14" t="s">
        <v>689</v>
      </c>
      <c r="D258" s="15" t="s">
        <v>0</v>
      </c>
      <c r="E258" s="16">
        <f>D298+D260+D265+D270+D275+D280</f>
        <v>8874</v>
      </c>
    </row>
    <row r="259" spans="1:5" x14ac:dyDescent="0.25">
      <c r="A259" s="52" t="s">
        <v>690</v>
      </c>
      <c r="B259" s="53"/>
      <c r="C259" s="54" t="s">
        <v>162</v>
      </c>
      <c r="D259" s="55"/>
      <c r="E259" s="55"/>
    </row>
    <row r="260" spans="1:5" x14ac:dyDescent="0.25">
      <c r="A260" s="21" t="s">
        <v>3</v>
      </c>
      <c r="B260" s="17">
        <v>5</v>
      </c>
      <c r="C260" s="18" t="s">
        <v>5</v>
      </c>
      <c r="D260" s="19">
        <v>1836</v>
      </c>
      <c r="E260" s="20" t="s">
        <v>39</v>
      </c>
    </row>
    <row r="261" spans="1:5" x14ac:dyDescent="0.25">
      <c r="A261" s="21" t="s">
        <v>2</v>
      </c>
      <c r="B261" s="20" t="s">
        <v>691</v>
      </c>
      <c r="C261" s="20"/>
      <c r="D261" s="20"/>
      <c r="E261" s="20"/>
    </row>
    <row r="262" spans="1:5" x14ac:dyDescent="0.25">
      <c r="A262" s="21" t="s">
        <v>1</v>
      </c>
      <c r="B262" s="20" t="s">
        <v>139</v>
      </c>
      <c r="C262" s="20"/>
      <c r="D262" s="20"/>
      <c r="E262" s="20"/>
    </row>
    <row r="263" spans="1:5" ht="29.25" customHeight="1" x14ac:dyDescent="0.25">
      <c r="A263" s="21" t="s">
        <v>4</v>
      </c>
      <c r="B263" s="40" t="s">
        <v>692</v>
      </c>
      <c r="C263" s="40"/>
      <c r="D263" s="40"/>
      <c r="E263" s="40"/>
    </row>
    <row r="264" spans="1:5" x14ac:dyDescent="0.25">
      <c r="A264" s="52" t="s">
        <v>110</v>
      </c>
      <c r="B264" s="53"/>
      <c r="C264" s="54" t="s">
        <v>162</v>
      </c>
      <c r="D264" s="55"/>
      <c r="E264" s="55"/>
    </row>
    <row r="265" spans="1:5" x14ac:dyDescent="0.25">
      <c r="A265" s="21" t="s">
        <v>3</v>
      </c>
      <c r="B265" s="17">
        <v>5</v>
      </c>
      <c r="C265" s="18" t="s">
        <v>5</v>
      </c>
      <c r="D265" s="19">
        <v>1836</v>
      </c>
      <c r="E265" s="20" t="s">
        <v>39</v>
      </c>
    </row>
    <row r="266" spans="1:5" x14ac:dyDescent="0.25">
      <c r="A266" s="21" t="s">
        <v>2</v>
      </c>
      <c r="B266" s="20" t="s">
        <v>691</v>
      </c>
      <c r="C266" s="20"/>
      <c r="D266" s="20"/>
      <c r="E266" s="20"/>
    </row>
    <row r="267" spans="1:5" x14ac:dyDescent="0.25">
      <c r="A267" s="21" t="s">
        <v>1</v>
      </c>
      <c r="B267" s="20" t="s">
        <v>139</v>
      </c>
      <c r="C267" s="20"/>
      <c r="D267" s="20"/>
      <c r="E267" s="20"/>
    </row>
    <row r="268" spans="1:5" ht="29.25" customHeight="1" x14ac:dyDescent="0.25">
      <c r="A268" s="21" t="s">
        <v>4</v>
      </c>
      <c r="B268" s="40" t="s">
        <v>692</v>
      </c>
      <c r="C268" s="40"/>
      <c r="D268" s="40"/>
      <c r="E268" s="40"/>
    </row>
    <row r="269" spans="1:5" x14ac:dyDescent="0.25">
      <c r="A269" s="52" t="s">
        <v>37</v>
      </c>
      <c r="B269" s="53"/>
      <c r="C269" s="54" t="s">
        <v>162</v>
      </c>
      <c r="D269" s="55"/>
      <c r="E269" s="55"/>
    </row>
    <row r="270" spans="1:5" x14ac:dyDescent="0.25">
      <c r="A270" s="21" t="s">
        <v>3</v>
      </c>
      <c r="B270" s="17">
        <v>5</v>
      </c>
      <c r="C270" s="18" t="s">
        <v>5</v>
      </c>
      <c r="D270" s="19">
        <v>1836</v>
      </c>
      <c r="E270" s="20" t="s">
        <v>39</v>
      </c>
    </row>
    <row r="271" spans="1:5" x14ac:dyDescent="0.25">
      <c r="A271" s="21" t="s">
        <v>2</v>
      </c>
      <c r="B271" s="20" t="s">
        <v>691</v>
      </c>
      <c r="C271" s="20"/>
      <c r="D271" s="20"/>
      <c r="E271" s="20"/>
    </row>
    <row r="272" spans="1:5" x14ac:dyDescent="0.25">
      <c r="A272" s="21" t="s">
        <v>1</v>
      </c>
      <c r="B272" s="20" t="s">
        <v>139</v>
      </c>
      <c r="C272" s="20"/>
      <c r="D272" s="20"/>
      <c r="E272" s="20"/>
    </row>
    <row r="273" spans="1:5" ht="29.25" customHeight="1" x14ac:dyDescent="0.25">
      <c r="A273" s="21" t="s">
        <v>4</v>
      </c>
      <c r="B273" s="40" t="s">
        <v>692</v>
      </c>
      <c r="C273" s="40"/>
      <c r="D273" s="40"/>
      <c r="E273" s="40"/>
    </row>
    <row r="274" spans="1:5" x14ac:dyDescent="0.25">
      <c r="A274" s="52" t="s">
        <v>149</v>
      </c>
      <c r="B274" s="53"/>
      <c r="C274" s="54" t="s">
        <v>162</v>
      </c>
      <c r="D274" s="55"/>
      <c r="E274" s="55"/>
    </row>
    <row r="275" spans="1:5" x14ac:dyDescent="0.25">
      <c r="A275" s="21" t="s">
        <v>3</v>
      </c>
      <c r="B275" s="17">
        <v>5</v>
      </c>
      <c r="C275" s="18" t="s">
        <v>5</v>
      </c>
      <c r="D275" s="19">
        <v>1836</v>
      </c>
      <c r="E275" s="20" t="s">
        <v>39</v>
      </c>
    </row>
    <row r="276" spans="1:5" x14ac:dyDescent="0.25">
      <c r="A276" s="21" t="s">
        <v>2</v>
      </c>
      <c r="B276" s="20" t="s">
        <v>691</v>
      </c>
      <c r="C276" s="20"/>
      <c r="D276" s="20"/>
      <c r="E276" s="20"/>
    </row>
    <row r="277" spans="1:5" x14ac:dyDescent="0.25">
      <c r="A277" s="21" t="s">
        <v>1</v>
      </c>
      <c r="B277" s="20" t="s">
        <v>139</v>
      </c>
      <c r="C277" s="20"/>
      <c r="D277" s="20"/>
      <c r="E277" s="20"/>
    </row>
    <row r="278" spans="1:5" ht="29.25" customHeight="1" x14ac:dyDescent="0.25">
      <c r="A278" s="21" t="s">
        <v>4</v>
      </c>
      <c r="B278" s="40" t="s">
        <v>692</v>
      </c>
      <c r="C278" s="40"/>
      <c r="D278" s="40"/>
      <c r="E278" s="40"/>
    </row>
    <row r="279" spans="1:5" x14ac:dyDescent="0.25">
      <c r="A279" s="52" t="s">
        <v>207</v>
      </c>
      <c r="B279" s="53"/>
      <c r="C279" s="54" t="s">
        <v>127</v>
      </c>
      <c r="D279" s="55"/>
      <c r="E279" s="55"/>
    </row>
    <row r="280" spans="1:5" x14ac:dyDescent="0.25">
      <c r="A280" s="21" t="s">
        <v>3</v>
      </c>
      <c r="B280" s="17">
        <v>5</v>
      </c>
      <c r="C280" s="18" t="s">
        <v>5</v>
      </c>
      <c r="D280" s="19">
        <v>1530</v>
      </c>
      <c r="E280" s="20" t="s">
        <v>39</v>
      </c>
    </row>
    <row r="281" spans="1:5" x14ac:dyDescent="0.25">
      <c r="A281" s="21" t="s">
        <v>2</v>
      </c>
      <c r="B281" s="20" t="s">
        <v>691</v>
      </c>
      <c r="C281" s="20"/>
      <c r="D281" s="20"/>
      <c r="E281" s="20"/>
    </row>
    <row r="282" spans="1:5" x14ac:dyDescent="0.25">
      <c r="A282" s="21" t="s">
        <v>1</v>
      </c>
      <c r="B282" s="20" t="s">
        <v>139</v>
      </c>
      <c r="C282" s="20"/>
      <c r="D282" s="20"/>
      <c r="E282" s="20"/>
    </row>
    <row r="283" spans="1:5" ht="37.5" customHeight="1" x14ac:dyDescent="0.25">
      <c r="A283" s="21" t="s">
        <v>4</v>
      </c>
      <c r="B283" s="40" t="s">
        <v>693</v>
      </c>
      <c r="C283" s="40"/>
      <c r="D283" s="40"/>
      <c r="E283" s="40"/>
    </row>
    <row r="284" spans="1:5" x14ac:dyDescent="0.25">
      <c r="A284" s="12" t="s">
        <v>694</v>
      </c>
      <c r="B284" s="13" t="s">
        <v>78</v>
      </c>
      <c r="C284" s="14" t="s">
        <v>60</v>
      </c>
      <c r="D284" s="15" t="s">
        <v>0</v>
      </c>
      <c r="E284" s="16">
        <f>D286+D291</f>
        <v>367.2</v>
      </c>
    </row>
    <row r="285" spans="1:5" x14ac:dyDescent="0.25">
      <c r="A285" s="52" t="s">
        <v>428</v>
      </c>
      <c r="B285" s="53"/>
      <c r="C285" s="54" t="s">
        <v>513</v>
      </c>
      <c r="D285" s="55"/>
      <c r="E285" s="55"/>
    </row>
    <row r="286" spans="1:5" x14ac:dyDescent="0.25">
      <c r="A286" s="21" t="s">
        <v>3</v>
      </c>
      <c r="B286" s="17">
        <v>0.5</v>
      </c>
      <c r="C286" s="18" t="s">
        <v>5</v>
      </c>
      <c r="D286" s="19">
        <v>183.6</v>
      </c>
      <c r="E286" s="20" t="s">
        <v>39</v>
      </c>
    </row>
    <row r="287" spans="1:5" x14ac:dyDescent="0.25">
      <c r="A287" s="21" t="s">
        <v>2</v>
      </c>
      <c r="B287" s="20" t="s">
        <v>695</v>
      </c>
      <c r="C287" s="20"/>
      <c r="D287" s="20"/>
      <c r="E287" s="20"/>
    </row>
    <row r="288" spans="1:5" x14ac:dyDescent="0.25">
      <c r="A288" s="21" t="s">
        <v>1</v>
      </c>
      <c r="B288" s="20" t="s">
        <v>104</v>
      </c>
      <c r="C288" s="20"/>
      <c r="D288" s="20"/>
      <c r="E288" s="20"/>
    </row>
    <row r="289" spans="1:5" ht="29.25" customHeight="1" x14ac:dyDescent="0.25">
      <c r="A289" s="21" t="s">
        <v>4</v>
      </c>
      <c r="B289" s="40" t="s">
        <v>644</v>
      </c>
      <c r="C289" s="40"/>
      <c r="D289" s="40"/>
      <c r="E289" s="40"/>
    </row>
    <row r="290" spans="1:5" x14ac:dyDescent="0.25">
      <c r="A290" s="52" t="s">
        <v>374</v>
      </c>
      <c r="B290" s="53"/>
      <c r="C290" s="54" t="s">
        <v>513</v>
      </c>
      <c r="D290" s="55"/>
      <c r="E290" s="55"/>
    </row>
    <row r="291" spans="1:5" x14ac:dyDescent="0.25">
      <c r="A291" s="21" t="s">
        <v>3</v>
      </c>
      <c r="B291" s="17">
        <v>0.5</v>
      </c>
      <c r="C291" s="18" t="s">
        <v>5</v>
      </c>
      <c r="D291" s="19">
        <v>183.6</v>
      </c>
      <c r="E291" s="20" t="s">
        <v>39</v>
      </c>
    </row>
    <row r="292" spans="1:5" x14ac:dyDescent="0.25">
      <c r="A292" s="21" t="s">
        <v>2</v>
      </c>
      <c r="B292" s="20" t="s">
        <v>695</v>
      </c>
      <c r="C292" s="20"/>
      <c r="D292" s="20"/>
      <c r="E292" s="20"/>
    </row>
    <row r="293" spans="1:5" x14ac:dyDescent="0.25">
      <c r="A293" s="21" t="s">
        <v>1</v>
      </c>
      <c r="B293" s="20" t="s">
        <v>104</v>
      </c>
      <c r="C293" s="20"/>
      <c r="D293" s="20"/>
      <c r="E293" s="20"/>
    </row>
    <row r="294" spans="1:5" ht="29.25" customHeight="1" x14ac:dyDescent="0.25">
      <c r="A294" s="21" t="s">
        <v>4</v>
      </c>
      <c r="B294" s="40" t="s">
        <v>644</v>
      </c>
      <c r="C294" s="40"/>
      <c r="D294" s="40"/>
      <c r="E294" s="40"/>
    </row>
    <row r="295" spans="1:5" x14ac:dyDescent="0.25">
      <c r="A295" s="12" t="s">
        <v>696</v>
      </c>
      <c r="B295" s="13" t="s">
        <v>278</v>
      </c>
      <c r="C295" s="14" t="s">
        <v>36</v>
      </c>
      <c r="D295" s="15" t="s">
        <v>0</v>
      </c>
      <c r="E295" s="16" t="e">
        <f>#REF!+D297+D302</f>
        <v>#REF!</v>
      </c>
    </row>
    <row r="296" spans="1:5" x14ac:dyDescent="0.25">
      <c r="A296" s="52" t="s">
        <v>159</v>
      </c>
      <c r="B296" s="53"/>
      <c r="C296" s="54" t="s">
        <v>18</v>
      </c>
      <c r="D296" s="55"/>
      <c r="E296" s="55"/>
    </row>
    <row r="297" spans="1:5" x14ac:dyDescent="0.25">
      <c r="A297" s="21" t="s">
        <v>3</v>
      </c>
      <c r="B297" s="17">
        <v>3.5</v>
      </c>
      <c r="C297" s="18" t="s">
        <v>5</v>
      </c>
      <c r="D297" s="19">
        <v>2779</v>
      </c>
      <c r="E297" s="20" t="s">
        <v>6</v>
      </c>
    </row>
    <row r="298" spans="1:5" x14ac:dyDescent="0.25">
      <c r="A298" s="21" t="s">
        <v>2</v>
      </c>
      <c r="B298" s="20" t="s">
        <v>697</v>
      </c>
      <c r="C298" s="20"/>
      <c r="D298" s="20"/>
      <c r="E298" s="20"/>
    </row>
    <row r="299" spans="1:5" x14ac:dyDescent="0.25">
      <c r="A299" s="21" t="s">
        <v>1</v>
      </c>
      <c r="B299" s="20" t="s">
        <v>325</v>
      </c>
      <c r="C299" s="20"/>
      <c r="D299" s="20"/>
      <c r="E299" s="20"/>
    </row>
    <row r="300" spans="1:5" ht="29.25" customHeight="1" x14ac:dyDescent="0.25">
      <c r="A300" s="21" t="s">
        <v>4</v>
      </c>
      <c r="B300" s="40" t="s">
        <v>698</v>
      </c>
      <c r="C300" s="40"/>
      <c r="D300" s="40"/>
      <c r="E300" s="40"/>
    </row>
    <row r="301" spans="1:5" x14ac:dyDescent="0.25">
      <c r="A301" s="52" t="s">
        <v>364</v>
      </c>
      <c r="B301" s="53"/>
      <c r="C301" s="54" t="s">
        <v>513</v>
      </c>
      <c r="D301" s="55"/>
      <c r="E301" s="55"/>
    </row>
    <row r="302" spans="1:5" x14ac:dyDescent="0.25">
      <c r="A302" s="21" t="s">
        <v>3</v>
      </c>
      <c r="B302" s="17">
        <v>3.5</v>
      </c>
      <c r="C302" s="18" t="s">
        <v>5</v>
      </c>
      <c r="D302" s="19">
        <v>2044</v>
      </c>
      <c r="E302" s="20" t="s">
        <v>6</v>
      </c>
    </row>
    <row r="303" spans="1:5" x14ac:dyDescent="0.25">
      <c r="A303" s="21" t="s">
        <v>2</v>
      </c>
      <c r="B303" s="20" t="s">
        <v>697</v>
      </c>
      <c r="C303" s="20"/>
      <c r="D303" s="20"/>
      <c r="E303" s="20"/>
    </row>
    <row r="304" spans="1:5" x14ac:dyDescent="0.25">
      <c r="A304" s="21" t="s">
        <v>1</v>
      </c>
      <c r="B304" s="20" t="s">
        <v>325</v>
      </c>
      <c r="C304" s="20"/>
      <c r="D304" s="20"/>
      <c r="E304" s="20"/>
    </row>
    <row r="305" spans="1:5" ht="29.25" customHeight="1" x14ac:dyDescent="0.25">
      <c r="A305" s="21" t="s">
        <v>4</v>
      </c>
      <c r="B305" s="40" t="s">
        <v>698</v>
      </c>
      <c r="C305" s="40"/>
      <c r="D305" s="40"/>
      <c r="E305" s="40"/>
    </row>
    <row r="306" spans="1:5" ht="15" customHeight="1" x14ac:dyDescent="0.25">
      <c r="A306" s="43" t="s">
        <v>8</v>
      </c>
      <c r="B306" s="44"/>
      <c r="C306" s="49" t="s">
        <v>9</v>
      </c>
      <c r="D306" s="49"/>
      <c r="E306" s="7">
        <v>154.5</v>
      </c>
    </row>
    <row r="307" spans="1:5" ht="15" customHeight="1" x14ac:dyDescent="0.25">
      <c r="A307" s="45"/>
      <c r="B307" s="46"/>
      <c r="C307" s="49" t="s">
        <v>10</v>
      </c>
      <c r="D307" s="49"/>
      <c r="E307" s="8"/>
    </row>
    <row r="308" spans="1:5" s="2" customFormat="1" ht="15" customHeight="1" x14ac:dyDescent="0.25">
      <c r="A308" s="45"/>
      <c r="B308" s="46"/>
      <c r="C308" s="49" t="s">
        <v>11</v>
      </c>
      <c r="D308" s="49"/>
      <c r="E308" s="8">
        <v>24</v>
      </c>
    </row>
    <row r="309" spans="1:5" s="2" customFormat="1" ht="15" customHeight="1" x14ac:dyDescent="0.25">
      <c r="A309" s="47"/>
      <c r="B309" s="48"/>
      <c r="C309" s="50" t="s">
        <v>16</v>
      </c>
      <c r="D309" s="49"/>
      <c r="E309" s="9">
        <v>64888.4</v>
      </c>
    </row>
    <row r="310" spans="1:5" s="2" customFormat="1" x14ac:dyDescent="0.25">
      <c r="A310" s="41" t="s">
        <v>12</v>
      </c>
      <c r="B310" s="42"/>
      <c r="C310" s="34" t="s">
        <v>13</v>
      </c>
      <c r="D310" s="34" t="s">
        <v>14</v>
      </c>
      <c r="E310" s="10" t="s">
        <v>15</v>
      </c>
    </row>
    <row r="311" spans="1:5" s="2" customFormat="1" x14ac:dyDescent="0.25">
      <c r="A311" s="38" t="s">
        <v>21</v>
      </c>
      <c r="B311" s="39"/>
      <c r="C311" s="4" t="s">
        <v>47</v>
      </c>
      <c r="D311" s="5">
        <v>2</v>
      </c>
      <c r="E311" s="59">
        <v>1588</v>
      </c>
    </row>
    <row r="312" spans="1:5" s="2" customFormat="1" x14ac:dyDescent="0.25">
      <c r="A312" s="52" t="s">
        <v>620</v>
      </c>
      <c r="B312" s="53"/>
      <c r="C312" s="28" t="s">
        <v>162</v>
      </c>
      <c r="D312" s="5">
        <v>2.5</v>
      </c>
      <c r="E312" s="60">
        <v>1460</v>
      </c>
    </row>
    <row r="313" spans="1:5" s="2" customFormat="1" x14ac:dyDescent="0.25">
      <c r="A313" s="38" t="s">
        <v>137</v>
      </c>
      <c r="B313" s="39"/>
      <c r="C313" s="4" t="s">
        <v>162</v>
      </c>
      <c r="D313" s="5">
        <v>2</v>
      </c>
      <c r="E313" s="59">
        <v>612</v>
      </c>
    </row>
    <row r="314" spans="1:5" s="2" customFormat="1" x14ac:dyDescent="0.25">
      <c r="A314" s="38" t="s">
        <v>428</v>
      </c>
      <c r="B314" s="39"/>
      <c r="C314" s="4" t="s">
        <v>162</v>
      </c>
      <c r="D314" s="5">
        <v>2.5</v>
      </c>
      <c r="E314" s="59">
        <v>918</v>
      </c>
    </row>
    <row r="315" spans="1:5" s="2" customFormat="1" x14ac:dyDescent="0.25">
      <c r="A315" s="38" t="s">
        <v>75</v>
      </c>
      <c r="B315" s="39"/>
      <c r="C315" s="4" t="s">
        <v>66</v>
      </c>
      <c r="D315" s="5">
        <v>5</v>
      </c>
      <c r="E315" s="59">
        <v>1530</v>
      </c>
    </row>
    <row r="316" spans="1:5" s="2" customFormat="1" x14ac:dyDescent="0.25">
      <c r="A316" s="38" t="s">
        <v>29</v>
      </c>
      <c r="B316" s="39"/>
      <c r="C316" s="4" t="s">
        <v>355</v>
      </c>
      <c r="D316" s="5">
        <v>0.5</v>
      </c>
      <c r="E316" s="59">
        <v>397</v>
      </c>
    </row>
    <row r="317" spans="1:5" s="2" customFormat="1" x14ac:dyDescent="0.25">
      <c r="A317" s="38" t="s">
        <v>189</v>
      </c>
      <c r="B317" s="39"/>
      <c r="C317" s="4" t="s">
        <v>162</v>
      </c>
      <c r="D317" s="5">
        <v>5</v>
      </c>
      <c r="E317" s="59">
        <v>1836</v>
      </c>
    </row>
    <row r="318" spans="1:5" s="2" customFormat="1" x14ac:dyDescent="0.25">
      <c r="A318" s="38" t="s">
        <v>149</v>
      </c>
      <c r="B318" s="39"/>
      <c r="C318" s="4" t="s">
        <v>162</v>
      </c>
      <c r="D318" s="5">
        <v>5</v>
      </c>
      <c r="E318" s="59">
        <v>1836</v>
      </c>
    </row>
    <row r="319" spans="1:5" s="2" customFormat="1" x14ac:dyDescent="0.25">
      <c r="A319" s="38" t="s">
        <v>681</v>
      </c>
      <c r="B319" s="39"/>
      <c r="C319" s="4" t="s">
        <v>700</v>
      </c>
      <c r="D319" s="5">
        <v>1</v>
      </c>
      <c r="E319" s="59">
        <v>584</v>
      </c>
    </row>
    <row r="320" spans="1:5" s="2" customFormat="1" x14ac:dyDescent="0.25">
      <c r="A320" s="38" t="s">
        <v>353</v>
      </c>
      <c r="B320" s="39"/>
      <c r="C320" s="4" t="s">
        <v>354</v>
      </c>
      <c r="D320" s="5">
        <v>5</v>
      </c>
      <c r="E320" s="60">
        <v>1836</v>
      </c>
    </row>
    <row r="321" spans="1:5" s="2" customFormat="1" x14ac:dyDescent="0.25">
      <c r="A321" s="38" t="s">
        <v>126</v>
      </c>
      <c r="B321" s="39"/>
      <c r="C321" s="4" t="s">
        <v>127</v>
      </c>
      <c r="D321" s="5">
        <v>4</v>
      </c>
      <c r="E321" s="59">
        <v>1224</v>
      </c>
    </row>
    <row r="322" spans="1:5" x14ac:dyDescent="0.25">
      <c r="A322" s="52" t="s">
        <v>370</v>
      </c>
      <c r="B322" s="53"/>
      <c r="C322" s="4" t="s">
        <v>162</v>
      </c>
      <c r="D322" s="5">
        <v>5</v>
      </c>
      <c r="E322" s="60">
        <v>1836</v>
      </c>
    </row>
    <row r="323" spans="1:5" x14ac:dyDescent="0.25">
      <c r="A323" s="52" t="s">
        <v>37</v>
      </c>
      <c r="B323" s="53"/>
      <c r="C323" s="4" t="s">
        <v>162</v>
      </c>
      <c r="D323" s="5">
        <v>11.5</v>
      </c>
      <c r="E323" s="60">
        <v>4222.8</v>
      </c>
    </row>
    <row r="324" spans="1:5" x14ac:dyDescent="0.25">
      <c r="A324" s="52" t="s">
        <v>652</v>
      </c>
      <c r="B324" s="53"/>
      <c r="C324" s="4" t="s">
        <v>162</v>
      </c>
      <c r="D324" s="5">
        <v>3</v>
      </c>
      <c r="E324" s="60">
        <v>1752</v>
      </c>
    </row>
    <row r="325" spans="1:5" x14ac:dyDescent="0.25">
      <c r="A325" s="52" t="s">
        <v>349</v>
      </c>
      <c r="B325" s="53"/>
      <c r="C325" s="4" t="s">
        <v>162</v>
      </c>
      <c r="D325" s="5">
        <v>5</v>
      </c>
      <c r="E325" s="60">
        <v>1836</v>
      </c>
    </row>
    <row r="326" spans="1:5" x14ac:dyDescent="0.25">
      <c r="A326" s="52" t="s">
        <v>685</v>
      </c>
      <c r="B326" s="53"/>
      <c r="C326" s="4" t="s">
        <v>686</v>
      </c>
      <c r="D326" s="5">
        <v>1</v>
      </c>
      <c r="E326" s="60">
        <v>584</v>
      </c>
    </row>
    <row r="327" spans="1:5" x14ac:dyDescent="0.25">
      <c r="A327" s="52" t="s">
        <v>43</v>
      </c>
      <c r="B327" s="53"/>
      <c r="C327" s="4" t="s">
        <v>162</v>
      </c>
      <c r="D327" s="5">
        <v>5.5</v>
      </c>
      <c r="E327" s="60">
        <v>3212</v>
      </c>
    </row>
    <row r="328" spans="1:5" x14ac:dyDescent="0.25">
      <c r="A328" s="52" t="s">
        <v>207</v>
      </c>
      <c r="B328" s="53"/>
      <c r="C328" s="4" t="s">
        <v>127</v>
      </c>
      <c r="D328" s="5">
        <v>11</v>
      </c>
      <c r="E328" s="60">
        <v>3366</v>
      </c>
    </row>
    <row r="329" spans="1:5" x14ac:dyDescent="0.25">
      <c r="A329" s="52" t="s">
        <v>482</v>
      </c>
      <c r="B329" s="53"/>
      <c r="C329" s="4" t="s">
        <v>162</v>
      </c>
      <c r="D329" s="5">
        <v>5</v>
      </c>
      <c r="E329" s="60">
        <v>1836</v>
      </c>
    </row>
    <row r="330" spans="1:5" x14ac:dyDescent="0.25">
      <c r="A330" s="52" t="s">
        <v>690</v>
      </c>
      <c r="B330" s="53"/>
      <c r="C330" s="4" t="s">
        <v>162</v>
      </c>
      <c r="D330" s="5">
        <v>5</v>
      </c>
      <c r="E330" s="60">
        <v>1836</v>
      </c>
    </row>
    <row r="331" spans="1:5" x14ac:dyDescent="0.25">
      <c r="A331" s="52" t="s">
        <v>364</v>
      </c>
      <c r="B331" s="53"/>
      <c r="C331" s="28" t="s">
        <v>365</v>
      </c>
      <c r="D331" s="5">
        <v>3.5</v>
      </c>
      <c r="E331" s="60">
        <v>2044</v>
      </c>
    </row>
    <row r="332" spans="1:5" x14ac:dyDescent="0.25">
      <c r="A332" s="52" t="s">
        <v>616</v>
      </c>
      <c r="B332" s="53"/>
      <c r="C332" s="4" t="s">
        <v>699</v>
      </c>
      <c r="D332" s="5">
        <v>2.5</v>
      </c>
      <c r="E332" s="60">
        <v>1460</v>
      </c>
    </row>
    <row r="333" spans="1:5" x14ac:dyDescent="0.25">
      <c r="A333" s="52" t="s">
        <v>635</v>
      </c>
      <c r="B333" s="53"/>
      <c r="C333" s="4" t="s">
        <v>162</v>
      </c>
      <c r="D333" s="5">
        <v>6.5</v>
      </c>
      <c r="E333" s="60">
        <v>2386.8000000000002</v>
      </c>
    </row>
    <row r="334" spans="1:5" x14ac:dyDescent="0.25">
      <c r="A334" s="52" t="s">
        <v>54</v>
      </c>
      <c r="B334" s="53"/>
      <c r="C334" s="4" t="s">
        <v>55</v>
      </c>
      <c r="D334" s="5">
        <v>1</v>
      </c>
      <c r="E334" s="60">
        <v>794</v>
      </c>
    </row>
    <row r="335" spans="1:5" x14ac:dyDescent="0.25">
      <c r="A335" s="52" t="s">
        <v>621</v>
      </c>
      <c r="B335" s="53"/>
      <c r="C335" s="28" t="s">
        <v>162</v>
      </c>
      <c r="D335" s="5">
        <v>2.5</v>
      </c>
      <c r="E335" s="60">
        <v>1460</v>
      </c>
    </row>
    <row r="336" spans="1:5" x14ac:dyDescent="0.25">
      <c r="A336" s="52" t="s">
        <v>629</v>
      </c>
      <c r="B336" s="53"/>
      <c r="C336" s="4" t="s">
        <v>162</v>
      </c>
      <c r="D336" s="5">
        <v>5</v>
      </c>
      <c r="E336" s="60">
        <v>1836</v>
      </c>
    </row>
    <row r="337" spans="1:5" x14ac:dyDescent="0.25">
      <c r="A337" s="52" t="s">
        <v>110</v>
      </c>
      <c r="B337" s="53"/>
      <c r="C337" s="4" t="s">
        <v>162</v>
      </c>
      <c r="D337" s="5">
        <v>5</v>
      </c>
      <c r="E337" s="60">
        <v>1836</v>
      </c>
    </row>
    <row r="338" spans="1:5" x14ac:dyDescent="0.25">
      <c r="A338" s="52" t="s">
        <v>186</v>
      </c>
      <c r="B338" s="53"/>
      <c r="C338" s="4" t="s">
        <v>162</v>
      </c>
      <c r="D338" s="5">
        <v>5</v>
      </c>
      <c r="E338" s="60">
        <v>1836</v>
      </c>
    </row>
    <row r="339" spans="1:5" x14ac:dyDescent="0.25">
      <c r="A339" s="52" t="s">
        <v>374</v>
      </c>
      <c r="B339" s="53"/>
      <c r="C339" s="28" t="s">
        <v>162</v>
      </c>
      <c r="D339" s="5">
        <v>7.5</v>
      </c>
      <c r="E339" s="60">
        <v>2754</v>
      </c>
    </row>
    <row r="340" spans="1:5" x14ac:dyDescent="0.25">
      <c r="A340" s="52" t="s">
        <v>119</v>
      </c>
      <c r="B340" s="53"/>
      <c r="C340" s="4" t="s">
        <v>162</v>
      </c>
      <c r="D340" s="5">
        <v>5.5</v>
      </c>
      <c r="E340" s="60">
        <v>3212</v>
      </c>
    </row>
    <row r="341" spans="1:5" x14ac:dyDescent="0.25">
      <c r="A341" s="52" t="s">
        <v>65</v>
      </c>
      <c r="B341" s="53"/>
      <c r="C341" s="4" t="s">
        <v>66</v>
      </c>
      <c r="D341" s="5">
        <v>5</v>
      </c>
      <c r="E341" s="59">
        <v>1530</v>
      </c>
    </row>
    <row r="342" spans="1:5" x14ac:dyDescent="0.25">
      <c r="A342" s="52" t="s">
        <v>660</v>
      </c>
      <c r="B342" s="53"/>
      <c r="C342" s="4" t="s">
        <v>162</v>
      </c>
      <c r="D342" s="5">
        <v>2</v>
      </c>
      <c r="E342" s="60">
        <v>612</v>
      </c>
    </row>
    <row r="343" spans="1:5" x14ac:dyDescent="0.25">
      <c r="A343" s="38" t="s">
        <v>171</v>
      </c>
      <c r="B343" s="39"/>
      <c r="C343" s="4" t="s">
        <v>162</v>
      </c>
      <c r="D343" s="5">
        <v>2</v>
      </c>
      <c r="E343" s="59">
        <v>734.4</v>
      </c>
    </row>
    <row r="344" spans="1:5" x14ac:dyDescent="0.25">
      <c r="A344" s="52" t="s">
        <v>84</v>
      </c>
      <c r="B344" s="53"/>
      <c r="C344" s="28" t="s">
        <v>165</v>
      </c>
      <c r="D344" s="5">
        <v>5</v>
      </c>
      <c r="E344" s="60">
        <v>1530</v>
      </c>
    </row>
    <row r="345" spans="1:5" x14ac:dyDescent="0.25">
      <c r="A345" s="52" t="s">
        <v>284</v>
      </c>
      <c r="B345" s="53"/>
      <c r="C345" s="28" t="s">
        <v>162</v>
      </c>
      <c r="D345" s="5">
        <v>2.5</v>
      </c>
      <c r="E345" s="60">
        <v>1460</v>
      </c>
    </row>
    <row r="346" spans="1:5" x14ac:dyDescent="0.25">
      <c r="A346" s="38" t="s">
        <v>544</v>
      </c>
      <c r="B346" s="39"/>
      <c r="C346" s="4" t="s">
        <v>162</v>
      </c>
      <c r="D346" s="5">
        <v>2</v>
      </c>
      <c r="E346" s="59">
        <v>734.4</v>
      </c>
    </row>
    <row r="347" spans="1:5" x14ac:dyDescent="0.25">
      <c r="A347" s="38" t="s">
        <v>154</v>
      </c>
      <c r="B347" s="39"/>
      <c r="C347" s="4" t="s">
        <v>355</v>
      </c>
      <c r="D347" s="5">
        <v>2</v>
      </c>
      <c r="E347" s="59">
        <v>1588</v>
      </c>
    </row>
    <row r="348" spans="1:5" x14ac:dyDescent="0.25">
      <c r="A348" s="38" t="s">
        <v>159</v>
      </c>
      <c r="B348" s="39"/>
      <c r="C348" s="4" t="s">
        <v>18</v>
      </c>
      <c r="D348" s="5">
        <v>3.5</v>
      </c>
      <c r="E348" s="59">
        <v>2779</v>
      </c>
    </row>
    <row r="349" spans="1:5" x14ac:dyDescent="0.25">
      <c r="A349" s="35" t="s">
        <v>19</v>
      </c>
      <c r="B349" s="36"/>
      <c r="C349" s="36"/>
      <c r="D349" s="3">
        <f>SUM(D311:D348)</f>
        <v>154.5</v>
      </c>
      <c r="E349" s="25">
        <f>SUM(E311:E348)</f>
        <v>64888.400000000009</v>
      </c>
    </row>
    <row r="350" spans="1:5" x14ac:dyDescent="0.25">
      <c r="A350" s="37" t="s">
        <v>701</v>
      </c>
      <c r="B350" s="37"/>
      <c r="C350" s="37"/>
      <c r="D350" s="37"/>
      <c r="E350" s="37"/>
    </row>
    <row r="352" spans="1:5" x14ac:dyDescent="0.25">
      <c r="E352" s="6"/>
    </row>
  </sheetData>
  <mergeCells count="215">
    <mergeCell ref="A342:B342"/>
    <mergeCell ref="A334:B334"/>
    <mergeCell ref="A319:B319"/>
    <mergeCell ref="A326:B326"/>
    <mergeCell ref="A330:B330"/>
    <mergeCell ref="A337:B337"/>
    <mergeCell ref="A318:B318"/>
    <mergeCell ref="A320:B320"/>
    <mergeCell ref="A325:B325"/>
    <mergeCell ref="A332:B332"/>
    <mergeCell ref="A335:B335"/>
    <mergeCell ref="A336:B336"/>
    <mergeCell ref="A333:B333"/>
    <mergeCell ref="A340:B340"/>
    <mergeCell ref="A327:B327"/>
    <mergeCell ref="A324:B324"/>
    <mergeCell ref="A349:C349"/>
    <mergeCell ref="A350:E350"/>
    <mergeCell ref="A35:B35"/>
    <mergeCell ref="C35:E35"/>
    <mergeCell ref="B39:E39"/>
    <mergeCell ref="A344:B344"/>
    <mergeCell ref="A345:B345"/>
    <mergeCell ref="A346:B346"/>
    <mergeCell ref="A347:B347"/>
    <mergeCell ref="A348:B348"/>
    <mergeCell ref="A331:B331"/>
    <mergeCell ref="A328:B328"/>
    <mergeCell ref="A329:B329"/>
    <mergeCell ref="A338:B338"/>
    <mergeCell ref="A339:B339"/>
    <mergeCell ref="A341:B341"/>
    <mergeCell ref="A343:B343"/>
    <mergeCell ref="A316:B316"/>
    <mergeCell ref="A317:B317"/>
    <mergeCell ref="A321:B321"/>
    <mergeCell ref="A322:B322"/>
    <mergeCell ref="A323:B323"/>
    <mergeCell ref="A310:B310"/>
    <mergeCell ref="A311:B311"/>
    <mergeCell ref="A312:B312"/>
    <mergeCell ref="A313:B313"/>
    <mergeCell ref="A314:B314"/>
    <mergeCell ref="A315:B315"/>
    <mergeCell ref="B191:E191"/>
    <mergeCell ref="A192:B192"/>
    <mergeCell ref="C192:E192"/>
    <mergeCell ref="B196:E196"/>
    <mergeCell ref="A306:B309"/>
    <mergeCell ref="C306:D306"/>
    <mergeCell ref="C307:D307"/>
    <mergeCell ref="C308:D308"/>
    <mergeCell ref="C309:D309"/>
    <mergeCell ref="A198:B198"/>
    <mergeCell ref="C198:E198"/>
    <mergeCell ref="B202:E202"/>
    <mergeCell ref="A204:B204"/>
    <mergeCell ref="C204:E204"/>
    <mergeCell ref="B208:E208"/>
    <mergeCell ref="A210:B210"/>
    <mergeCell ref="C210:E210"/>
    <mergeCell ref="B214:E214"/>
    <mergeCell ref="B180:E180"/>
    <mergeCell ref="A182:B182"/>
    <mergeCell ref="C182:E182"/>
    <mergeCell ref="B186:E186"/>
    <mergeCell ref="A187:B187"/>
    <mergeCell ref="C187:E187"/>
    <mergeCell ref="B163:E163"/>
    <mergeCell ref="A170:B170"/>
    <mergeCell ref="C170:E170"/>
    <mergeCell ref="B174:E174"/>
    <mergeCell ref="A176:B176"/>
    <mergeCell ref="C176:E176"/>
    <mergeCell ref="A165:B165"/>
    <mergeCell ref="C165:E165"/>
    <mergeCell ref="B169:E169"/>
    <mergeCell ref="B152:E152"/>
    <mergeCell ref="A153:B153"/>
    <mergeCell ref="C153:E153"/>
    <mergeCell ref="B157:E157"/>
    <mergeCell ref="A159:B159"/>
    <mergeCell ref="C159:E159"/>
    <mergeCell ref="B130:E130"/>
    <mergeCell ref="A142:B142"/>
    <mergeCell ref="C142:E142"/>
    <mergeCell ref="B146:E146"/>
    <mergeCell ref="A148:B148"/>
    <mergeCell ref="C148:E148"/>
    <mergeCell ref="A132:B132"/>
    <mergeCell ref="C132:E132"/>
    <mergeCell ref="B136:E136"/>
    <mergeCell ref="A137:B137"/>
    <mergeCell ref="C137:E137"/>
    <mergeCell ref="B141:E141"/>
    <mergeCell ref="B109:E109"/>
    <mergeCell ref="A110:B110"/>
    <mergeCell ref="C110:E110"/>
    <mergeCell ref="B114:E114"/>
    <mergeCell ref="A126:B126"/>
    <mergeCell ref="C126:E126"/>
    <mergeCell ref="B97:E97"/>
    <mergeCell ref="A99:B99"/>
    <mergeCell ref="C99:E99"/>
    <mergeCell ref="B103:E103"/>
    <mergeCell ref="A105:B105"/>
    <mergeCell ref="C105:E105"/>
    <mergeCell ref="A121:B121"/>
    <mergeCell ref="C121:E121"/>
    <mergeCell ref="B125:E125"/>
    <mergeCell ref="B87:E87"/>
    <mergeCell ref="A88:B88"/>
    <mergeCell ref="C88:E88"/>
    <mergeCell ref="B92:E92"/>
    <mergeCell ref="A93:B93"/>
    <mergeCell ref="C93:E93"/>
    <mergeCell ref="B76:E76"/>
    <mergeCell ref="A77:B77"/>
    <mergeCell ref="C77:E77"/>
    <mergeCell ref="B81:E81"/>
    <mergeCell ref="A83:B83"/>
    <mergeCell ref="C83:E83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28:E28"/>
    <mergeCell ref="A30:B30"/>
    <mergeCell ref="C30:E30"/>
    <mergeCell ref="B34:E34"/>
    <mergeCell ref="A40:B40"/>
    <mergeCell ref="C40:E40"/>
    <mergeCell ref="B65:E65"/>
    <mergeCell ref="A67:B67"/>
    <mergeCell ref="C67:E67"/>
    <mergeCell ref="A1:E1"/>
    <mergeCell ref="A3:B3"/>
    <mergeCell ref="C3:E3"/>
    <mergeCell ref="B7:E7"/>
    <mergeCell ref="A8:B8"/>
    <mergeCell ref="C8:E8"/>
    <mergeCell ref="A116:B116"/>
    <mergeCell ref="C116:E116"/>
    <mergeCell ref="B120:E120"/>
    <mergeCell ref="B18:E18"/>
    <mergeCell ref="A19:B19"/>
    <mergeCell ref="C19:E19"/>
    <mergeCell ref="B23:E23"/>
    <mergeCell ref="A24:B24"/>
    <mergeCell ref="C24:E24"/>
    <mergeCell ref="B12:E12"/>
    <mergeCell ref="A14:B14"/>
    <mergeCell ref="C14:E14"/>
    <mergeCell ref="B44:E44"/>
    <mergeCell ref="A45:B45"/>
    <mergeCell ref="C45:E45"/>
    <mergeCell ref="B49:E49"/>
    <mergeCell ref="A51:B51"/>
    <mergeCell ref="C51:E51"/>
    <mergeCell ref="A216:B216"/>
    <mergeCell ref="C216:E216"/>
    <mergeCell ref="B220:E220"/>
    <mergeCell ref="A221:B221"/>
    <mergeCell ref="C221:E221"/>
    <mergeCell ref="B225:E225"/>
    <mergeCell ref="A226:B226"/>
    <mergeCell ref="C226:E226"/>
    <mergeCell ref="B230:E230"/>
    <mergeCell ref="A232:B232"/>
    <mergeCell ref="C232:E232"/>
    <mergeCell ref="B236:E236"/>
    <mergeCell ref="A237:B237"/>
    <mergeCell ref="C237:E237"/>
    <mergeCell ref="B241:E241"/>
    <mergeCell ref="A242:B242"/>
    <mergeCell ref="C242:E242"/>
    <mergeCell ref="B246:E246"/>
    <mergeCell ref="A248:B248"/>
    <mergeCell ref="C248:E248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68:E268"/>
    <mergeCell ref="A269:B269"/>
    <mergeCell ref="C269:E269"/>
    <mergeCell ref="B273:E273"/>
    <mergeCell ref="A274:B274"/>
    <mergeCell ref="C274:E274"/>
    <mergeCell ref="B278:E278"/>
    <mergeCell ref="A279:B279"/>
    <mergeCell ref="C279:E279"/>
    <mergeCell ref="B283:E283"/>
    <mergeCell ref="A285:B285"/>
    <mergeCell ref="C285:E285"/>
    <mergeCell ref="B289:E289"/>
    <mergeCell ref="A290:B290"/>
    <mergeCell ref="C290:E290"/>
    <mergeCell ref="B294:E294"/>
    <mergeCell ref="A296:B296"/>
    <mergeCell ref="C296:E296"/>
    <mergeCell ref="B300:E300"/>
    <mergeCell ref="A301:B301"/>
    <mergeCell ref="C301:E301"/>
    <mergeCell ref="B305:E30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junho</vt:lpstr>
      <vt:lpstr>julho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2016-07-20T21:21:41Z</cp:lastPrinted>
  <dcterms:created xsi:type="dcterms:W3CDTF">2010-04-20T21:02:47Z</dcterms:created>
  <dcterms:modified xsi:type="dcterms:W3CDTF">2016-09-14T21:35:58Z</dcterms:modified>
</cp:coreProperties>
</file>