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0" yWindow="135" windowWidth="19155" windowHeight="11790" activeTab="6"/>
  </bookViews>
  <sheets>
    <sheet name="JAN" sheetId="17" r:id="rId1"/>
    <sheet name="FEV" sheetId="18" r:id="rId2"/>
    <sheet name="MAR" sheetId="19" r:id="rId3"/>
    <sheet name="ABR" sheetId="20" r:id="rId4"/>
    <sheet name="MAIO" sheetId="21" r:id="rId5"/>
    <sheet name="junho" sheetId="22" r:id="rId6"/>
    <sheet name="julho" sheetId="23" r:id="rId7"/>
  </sheets>
  <calcPr calcId="152511"/>
</workbook>
</file>

<file path=xl/calcChain.xml><?xml version="1.0" encoding="utf-8"?>
<calcChain xmlns="http://schemas.openxmlformats.org/spreadsheetml/2006/main">
  <c r="E199" i="23" l="1"/>
  <c r="D199" i="23"/>
  <c r="E154" i="23"/>
  <c r="E126" i="23"/>
  <c r="E120" i="23"/>
  <c r="E114" i="23"/>
  <c r="E98" i="23"/>
  <c r="E82" i="23"/>
  <c r="E66" i="23"/>
  <c r="E50" i="23"/>
  <c r="E34" i="23"/>
  <c r="E148" i="23" l="1"/>
  <c r="E142" i="23"/>
  <c r="E18" i="23"/>
  <c r="E2" i="23"/>
  <c r="E151" i="22" l="1"/>
  <c r="E123" i="22"/>
  <c r="E117" i="22"/>
  <c r="E106" i="22"/>
  <c r="E90" i="22"/>
  <c r="E84" i="22"/>
  <c r="E78" i="22"/>
  <c r="E72" i="22"/>
  <c r="E51" i="22"/>
  <c r="E40" i="22"/>
  <c r="E34" i="22"/>
  <c r="E18" i="22"/>
  <c r="E2" i="22"/>
  <c r="E202" i="22" l="1"/>
  <c r="D202" i="22"/>
  <c r="E135" i="22"/>
  <c r="E129" i="22"/>
  <c r="E331" i="21" l="1"/>
  <c r="D331" i="21"/>
  <c r="E203" i="21"/>
  <c r="E264" i="21"/>
  <c r="E248" i="21"/>
  <c r="E232" i="21"/>
  <c r="E226" i="21"/>
  <c r="E220" i="21"/>
  <c r="E182" i="21"/>
  <c r="E165" i="21"/>
  <c r="E159" i="21"/>
  <c r="E137" i="21"/>
  <c r="E126" i="21"/>
  <c r="E110" i="21"/>
  <c r="E94" i="21"/>
  <c r="E88" i="21"/>
  <c r="E72" i="21"/>
  <c r="E40" i="21" l="1"/>
  <c r="E2" i="21" l="1"/>
  <c r="E214" i="21" l="1"/>
  <c r="E176" i="21"/>
  <c r="E143" i="21"/>
  <c r="E56" i="21"/>
  <c r="E29" i="21"/>
  <c r="E23" i="21"/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<sst xmlns="http://schemas.openxmlformats.org/spreadsheetml/2006/main" count="3386" uniqueCount="604">
  <si>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</si>
  <si>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</si>
  <si>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</si>
  <si>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</si>
  <si>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</si>
  <si>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</si>
  <si>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</si>
  <si>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</si>
  <si>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</si>
  <si>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</si>
  <si>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</si>
  <si>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</si>
  <si>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</si>
  <si>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</si>
  <si>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</si>
  <si>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</si>
  <si>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</si>
  <si>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</si>
  <si>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</si>
  <si>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</si>
  <si>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</si>
  <si>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</si>
  <si>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</si>
  <si>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</si>
  <si>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</si>
  <si>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</si>
  <si>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</si>
  <si>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</si>
  <si>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</si>
  <si>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</si>
  <si>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</si>
  <si>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</si>
  <si>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</si>
  <si>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</si>
  <si>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</si>
  <si>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</si>
  <si>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</si>
  <si>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</si>
  <si>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</si>
  <si>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</si>
  <si>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</si>
  <si>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</si>
  <si>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</si>
  <si>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</si>
  <si>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</si>
  <si>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</si>
  <si>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</si>
  <si>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</si>
  <si>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</si>
  <si>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</si>
  <si>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</si>
  <si>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</si>
  <si>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</si>
  <si>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</si>
  <si>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</si>
  <si>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</si>
  <si>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</si>
  <si>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</si>
  <si>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</si>
  <si>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</si>
  <si>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</si>
  <si>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</si>
  <si>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</si>
  <si>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</si>
  <si>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</si>
  <si>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</si>
  <si>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</si>
  <si>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</si>
  <si>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</si>
  <si>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</si>
  <si>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</si>
  <si>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</si>
  <si>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</si>
  <si>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</si>
  <si>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</si>
  <si>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</si>
  <si>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</si>
  <si>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</si>
  <si>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</si>
  <si>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</si>
  <si>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</si>
  <si>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</si>
  <si>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</si>
  <si>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</si>
  <si>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</si>
  <si>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</si>
  <si>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</si>
  <si>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</si>
  <si>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</si>
  <si>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</si>
  <si>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</si>
  <si>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</si>
  <si>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</si>
  <si>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</si>
  <si>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</si>
  <si>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</si>
  <si>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</si>
  <si>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</si>
  <si>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</si>
  <si>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</si>
  <si>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</si>
  <si>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</si>
  <si>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</si>
  <si>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</si>
  <si>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</si>
  <si>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</si>
  <si>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</si>
  <si>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</si>
  <si>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</si>
  <si>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</si>
  <si>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</si>
  <si>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</si>
  <si>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</si>
  <si>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</si>
  <si>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</si>
  <si>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</si>
  <si>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</si>
  <si>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</si>
  <si>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</si>
  <si>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</si>
  <si>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</si>
  <si>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</si>
  <si>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</si>
  <si>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</si>
  <si>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</si>
  <si>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</si>
  <si>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</si>
  <si>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</si>
  <si>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</si>
  <si>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</si>
  <si>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</si>
  <si>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</si>
  <si>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</si>
  <si>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</si>
  <si>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</si>
  <si>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</si>
  <si>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</si>
  <si>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</si>
  <si>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</si>
  <si>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</si>
  <si>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</si>
  <si>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</si>
  <si>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</si>
  <si>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</si>
  <si>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</si>
  <si>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</si>
  <si>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</si>
  <si>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</si>
  <si>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</si>
  <si>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</si>
  <si>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</si>
  <si>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</si>
  <si>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</si>
  <si>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</si>
  <si>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</si>
  <si>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</si>
  <si>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</si>
  <si>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</si>
  <si>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</si>
  <si>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</si>
  <si>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</si>
  <si>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</si>
  <si>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</si>
  <si>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</si>
  <si>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</si>
  <si>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</si>
  <si>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</si>
  <si>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</si>
  <si>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</si>
  <si>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</si>
  <si>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</si>
  <si>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</si>
  <si>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</si>
  <si>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</si>
  <si>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</si>
  <si>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</si>
  <si>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</si>
  <si>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</si>
  <si>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</si>
  <si>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</si>
  <si>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</si>
  <si>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</si>
  <si>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</si>
  <si>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</si>
  <si>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</si>
  <si>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</si>
  <si>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</si>
  <si>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</si>
  <si>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</si>
  <si>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</si>
  <si>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</si>
  <si>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</si>
  <si>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</si>
  <si>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</si>
  <si>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</si>
  <si>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</si>
  <si>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</si>
  <si>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</si>
  <si>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</si>
  <si>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</si>
  <si>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</si>
  <si>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</si>
  <si>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</si>
  <si>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</si>
  <si>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</si>
  <si>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</si>
  <si>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</si>
  <si>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</si>
  <si>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</si>
  <si>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</si>
  <si>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</si>
  <si>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</si>
  <si>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</si>
  <si>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</si>
  <si>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</si>
  <si>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</si>
  <si>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</si>
  <si>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</si>
  <si>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</si>
  <si>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</si>
  <si>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</si>
  <si>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</si>
  <si>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</si>
  <si>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</si>
  <si>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</si>
  <si>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</si>
  <si>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</si>
  <si>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</si>
  <si>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</si>
  <si>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</si>
  <si>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</si>
  <si>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</si>
  <si>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</si>
  <si>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</si>
  <si>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</si>
  <si>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</si>
  <si>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</si>
  <si>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</si>
  <si>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</si>
  <si>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</si>
  <si>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</si>
  <si>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</si>
  <si>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</si>
  <si>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</si>
  <si>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</si>
  <si>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</si>
  <si>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</si>
  <si>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</si>
  <si>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</si>
  <si>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</si>
  <si>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</si>
  <si>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</si>
  <si>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</si>
  <si>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</si>
  <si>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</si>
  <si>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</si>
  <si>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</si>
  <si>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</si>
  <si>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</si>
  <si>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</si>
  <si>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</si>
  <si>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</si>
  <si>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</si>
  <si>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</si>
  <si>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</si>
  <si>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</si>
  <si>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</si>
  <si>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</si>
  <si>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</si>
  <si>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</si>
  <si>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</si>
  <si>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</si>
  <si>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</si>
  <si>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</si>
  <si>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</si>
  <si>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</si>
  <si>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</si>
  <si>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</si>
  <si>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</si>
  <si>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</si>
  <si>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</si>
  <si>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</si>
  <si>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</si>
  <si>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</si>
  <si>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</si>
  <si>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</si>
  <si>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</si>
  <si>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</si>
  <si>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</si>
  <si>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</si>
  <si>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</si>
  <si>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</si>
  <si>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</si>
  <si>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</si>
  <si>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</si>
  <si>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</si>
  <si>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</si>
  <si>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</si>
  <si>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</si>
  <si>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</si>
  <si>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</si>
  <si>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</si>
  <si>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</si>
  <si>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</si>
  <si>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</si>
  <si>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</si>
  <si>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</si>
  <si>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</si>
  <si>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</si>
  <si>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</si>
  <si>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</si>
  <si>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</si>
  <si>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</si>
  <si>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</si>
  <si>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</si>
  <si>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</si>
  <si>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</si>
  <si>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</si>
  <si>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</si>
  <si>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</si>
  <si>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</si>
  <si>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</si>
  <si>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</si>
  <si>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</si>
  <si>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</si>
  <si>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</si>
  <si>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</si>
  <si>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</si>
  <si>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</si>
  <si>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</si>
  <si>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</si>
  <si>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</si>
  <si>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</si>
  <si>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</si>
  <si>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</si>
  <si>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</si>
  <si>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</si>
  <si>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</si>
  <si>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</si>
  <si>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</si>
  <si>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</si>
  <si>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</si>
  <si>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</si>
  <si>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</si>
  <si>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</si>
  <si>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</si>
  <si>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</si>
  <si>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</si>
  <si>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</si>
  <si>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</si>
  <si>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</si>
  <si>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</si>
  <si>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</si>
  <si>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</si>
  <si>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</si>
  <si>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</si>
  <si>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</si>
  <si>
    <t>Viagem nº:  33</t>
  </si>
  <si>
    <t>DIÁRIA(S): 16,0</t>
  </si>
  <si>
    <t>MARISAURA REBELATTO DOS SANTOS</t>
  </si>
  <si>
    <t>25/05/2016 14:00 a 29/05/2016 12:00</t>
  </si>
  <si>
    <t>Participar do XII Simpósio Nacional de Direito Constitucional".</t>
  </si>
  <si>
    <t>EDUARDO DE CARVALHO RÊGO</t>
  </si>
  <si>
    <t>CHEFE DE GABINETE AUDITOR</t>
  </si>
  <si>
    <t>JOSÉ ARCINO SILVA</t>
  </si>
  <si>
    <t>ASSESSOR DE CONSELHEIRO</t>
  </si>
  <si>
    <t>Viagem nº: 53</t>
  </si>
  <si>
    <t>25/05/2016 16:10 a 29/05/2016 14:20</t>
  </si>
  <si>
    <t>Viagem nº: 58</t>
  </si>
  <si>
    <t>DIÁRIA(S): 9,0</t>
  </si>
  <si>
    <t>GILSON ARISTIDES BATTISTI</t>
  </si>
  <si>
    <t>9/05/2016 11:50 a 13/05/2016 16:10</t>
  </si>
  <si>
    <t>BANDEIRANTE/SC</t>
  </si>
  <si>
    <t>Auditar OS BENEFÍCIOS FISCAIS E ECONÔMICOS CONCEDIDOS PELO MUNICÍPIO ÀS EMPRESAS INSTALADAS NO DISTRITO INDUSTRIAL</t>
  </si>
  <si>
    <t>NAJLA SAIDA FAIN</t>
  </si>
  <si>
    <t>AUD. FISCAL DE CONT. EXTERNO</t>
  </si>
  <si>
    <t>Viagem nº:  65</t>
  </si>
  <si>
    <t>9/05/2016 7:00 a 13/05/2016 20:00</t>
  </si>
  <si>
    <t>BARRA VELHA/SC</t>
  </si>
  <si>
    <t>Auditar valores pendentes em conciliação bancária de contas da prefeitura municipal.</t>
  </si>
  <si>
    <t>Conduzir técnicos para auditar valores pendentes em conciliação bancária de contas da prefeitura municipal.</t>
  </si>
  <si>
    <t>Viagem nº:  67</t>
  </si>
  <si>
    <t>DEJAIR CÉSAR TAVARES</t>
  </si>
  <si>
    <t>ITAPEMA/SC</t>
  </si>
  <si>
    <t>Auditar a execução do contrato do Prefeitura Municipal com a FAEPSUL.</t>
  </si>
  <si>
    <t>Conduzir equipe técnica para auditar a execução do contrato do Prefeitura Municipal com a FAEPSUL.</t>
  </si>
  <si>
    <t>Viagem nº:  68</t>
  </si>
  <si>
    <t>MARCELO  DE ALMEIDA SARKIS</t>
  </si>
  <si>
    <t>16/05/2016 7:00 a 20/05/2016 20:00</t>
  </si>
  <si>
    <t>Auditar as despesas da Câmara Municipal de Itajaí, relativas ao exercício de 2012.</t>
  </si>
  <si>
    <t>MARCOS ANDRÉ ALVES MONTEIRO</t>
  </si>
  <si>
    <t>Conduzir equipe técnica para auditar as despesas da Câmara Municipal de Itajaí, relativas ao exercício de 2012.</t>
  </si>
  <si>
    <t>Viagem nº:  72</t>
  </si>
  <si>
    <t>DIÁRIA(S): 4,5</t>
  </si>
  <si>
    <t>15/05/2016 16:41 a 19/05/2016 22:36</t>
  </si>
  <si>
    <t>Participar de reunião sobre procedimentos de auditoria de obras (manuais de auditoria).</t>
  </si>
  <si>
    <t>Viagem nº:  77</t>
  </si>
  <si>
    <t>DIÁRIA(S): 10,5</t>
  </si>
  <si>
    <t>09/05/2016 16:46 a 12/05/2016 22:36</t>
  </si>
  <si>
    <t>Participar do GTCON e GTREL (Grupos de trabalhos de padronização de procedimentos contábeis).</t>
  </si>
  <si>
    <t>RICARDO JOSÉ DA SILVA</t>
  </si>
  <si>
    <t>HÉLIO SILVEIRA ANTUNES</t>
  </si>
  <si>
    <t>Viagem nº:  78</t>
  </si>
  <si>
    <t>NILSOM ZANATTO</t>
  </si>
  <si>
    <t>04/05/2016 16:46 a 05/05/2016 22:36</t>
  </si>
  <si>
    <t>Participar de reunião da Rede de Informações Estratégicas para o Controle Externo - INFOCONTAS.</t>
  </si>
  <si>
    <t>EDSON JOSÉ SEHNEM</t>
  </si>
  <si>
    <t>ALEXANDRE WOLNIEWCZ</t>
  </si>
  <si>
    <t>Viagem nº: 79</t>
  </si>
  <si>
    <t>ANALISTA TÉC. GESTÃO PÚBLICA</t>
  </si>
  <si>
    <t>04/05/2016 08:00 a 04/05/2016 19:00</t>
  </si>
  <si>
    <t>GOVERNADOR CELSO RAMOS/SC</t>
  </si>
  <si>
    <t>AUDITRA A EXECUÇÃO DE SERVIÇOS DE REFORMA E AMPLIAÇÃO DA ESCOLA DE EDUCAÇÃO BÁSICA MUNICIPAL ABEL CAPELA NO VALOR DE R$ 906.577,75 - TOMADA DE PREÇOS 03/2015.</t>
  </si>
  <si>
    <t>Viagem nº:  81</t>
  </si>
  <si>
    <t>JULIANA FRANCISCONI CARDOSO</t>
  </si>
  <si>
    <t>16/05/2016 10:23 a 21/05/2016 09:10</t>
  </si>
  <si>
    <t>LISBOA/PT</t>
  </si>
  <si>
    <t>Participar do II Seminário Ibero-Americano de Direito e Controle.</t>
  </si>
  <si>
    <t>Viagem nº:  82</t>
  </si>
  <si>
    <t>09/05/2016 08:00 a 13/05/2016 20:30</t>
  </si>
  <si>
    <t>AUDITAR DESPESAS DECORRENTES DE EXECUÇÃO CONTRATUAL, REFERENTE CONTRATOS VIGENTES EM 2015, DA CIA. ÁGUAS DE JOINVILLE.</t>
  </si>
  <si>
    <t>CONDUZIR TÉCNICOS PARA AUDITAR DESPESAS DECORRENTES DE EXECUÇÃO CONTRATUAL, REFERENTE CONTRATOS VIGENTES EM 2015, DA CIA. ÁGUAS DE JOINVILLE.</t>
  </si>
  <si>
    <t>Viagem nº:  84</t>
  </si>
  <si>
    <t>Viagem nº:  85</t>
  </si>
  <si>
    <t>PAULO ROBERTO RICCIONI GONÇALVES</t>
  </si>
  <si>
    <t>DIRETOR DA DIN</t>
  </si>
  <si>
    <t>08/05/2016 18:16 a 10/05/2016 22:49</t>
  </si>
  <si>
    <t>Participar da 2ª Reunião Técnica da Rede Nacional de Indicadores Públicos - REDE INDICON.</t>
  </si>
  <si>
    <t>CELSO GUERINI</t>
  </si>
  <si>
    <t>Viagem nº: 86</t>
  </si>
  <si>
    <t>ALESSANDRO DE OLIVEIRA</t>
  </si>
  <si>
    <t>09/05/2016 16:41 a 11/05/2016 22:36</t>
  </si>
  <si>
    <t>Participar de reunião do Grupo Técnico de Relatórios - GTREL.</t>
  </si>
  <si>
    <t>Viagem nº: 87</t>
  </si>
  <si>
    <t>MARCELO TONON MEDEIROS</t>
  </si>
  <si>
    <t>16/05/2016 07:00 a 20/05/2016 20:00</t>
  </si>
  <si>
    <t>JOAÇABA/SC</t>
  </si>
  <si>
    <t>Auditar atos de pessoal na Câmara e Prefeitura Municipal de Joaçaba.</t>
  </si>
  <si>
    <t>MÁRCIA CHRISTINA MARTINS DA SILVA MAGALHÃES</t>
  </si>
  <si>
    <t>Conduzir técnico para auditar atos de pessoal na Câmara e Prefeitura Municipal de Joaçaba.</t>
  </si>
  <si>
    <t>Viagem nº: 88</t>
  </si>
  <si>
    <t>09/05/2016 07:48 a 10/05/2016 22:49</t>
  </si>
  <si>
    <t>Participar da 1ª Reunião Técnica da Rede Nacional de Indicadores Públicos - REDE INDICON.</t>
  </si>
  <si>
    <t>Participar da 1ª Reunião Técnica da Rede Nacional de Indicadores Públicos - REDE INDICON e da 2ª Reunião de Presidentes de Tribunais de Contas, promovida pelo IRB.</t>
  </si>
  <si>
    <t>Viagem nº: 89</t>
  </si>
  <si>
    <t>Viagem nº: 90</t>
  </si>
  <si>
    <t>30/05/2016 11:50 a 03/06/2016 15:00</t>
  </si>
  <si>
    <t>Ministrar palestras em seminários eleitorais regionais.</t>
  </si>
  <si>
    <t>Viagem nº: 92</t>
  </si>
  <si>
    <t>DIÁRIA(S): 3,5</t>
  </si>
  <si>
    <t>18/05/2016 06:30 a 21/05/2016 16:15</t>
  </si>
  <si>
    <t>PORTO VELHO/RO</t>
  </si>
  <si>
    <t>Participar do V Fórum de Direito Constitucional e Administrativo Aplicado aos Tribunais de Contas.</t>
  </si>
  <si>
    <t>Viagem nº: 96</t>
  </si>
  <si>
    <t>ANTÔNIO CÉSAR MALICESKI</t>
  </si>
  <si>
    <t>24/05/2016 07:00 a 24/05/2016 20:30</t>
  </si>
  <si>
    <t>ITAJAÍ e MASSARANDUBA/SC</t>
  </si>
  <si>
    <t>Auditar aquisições da EPAGRI e Secretaria Estadual de Agricultura, Programa SC Rural - Microbacias II.</t>
  </si>
  <si>
    <t>LUIZ ALEXANDRE STEINBACK</t>
  </si>
  <si>
    <t>Conduzir técnicos para auditar aquisições da EPAGRI e Secretaria Estadual de Agricultura, Programa SC Rural - Microbacias II.</t>
  </si>
  <si>
    <t>Viagem nº: 97</t>
  </si>
  <si>
    <t>31/05/2016 05:33 a 01/06/2016 22:36</t>
  </si>
  <si>
    <t>SANDRO DAROS DE LUCA</t>
  </si>
  <si>
    <t>DIÁRIA(S): 7,5</t>
  </si>
  <si>
    <t>PAULO CÉSAR SALUM</t>
  </si>
  <si>
    <t>31/05/2016 15:00 a 02/06/2016 22:00</t>
  </si>
  <si>
    <t>Participar do I Fórum de Controle Interno.</t>
  </si>
  <si>
    <t>GYANE CARPES BERTELLI</t>
  </si>
  <si>
    <t>Conduzir técnicos para participar do I Fórum de Controle Interno.</t>
  </si>
  <si>
    <t>CARLOS TRAMONTIN</t>
  </si>
  <si>
    <t>DIRETOR DA DGCE</t>
  </si>
  <si>
    <t>ALEXÂNDRE FONSECA DE OLIVEIRA</t>
  </si>
  <si>
    <t>DIRETOR DGCE</t>
  </si>
  <si>
    <t>CONS. PRESIDENTE</t>
  </si>
  <si>
    <t>MARCELO DE ALMEIDA SARKIS</t>
  </si>
  <si>
    <t>FONTE: Diretoria de Administração e Finanças - DAF &gt; DOTC-e nº 1960, 10/06/2016, pág. 19.</t>
  </si>
  <si>
    <t>Viagem nº:  91</t>
  </si>
  <si>
    <t>07/06/2016 06:55 a 10/06/2016 18:02</t>
  </si>
  <si>
    <t>Participar do VII Encontro Técnico de Gestão de Pessoas dos Tribunais de Contas do Brasil.</t>
  </si>
  <si>
    <t>ANDREA RÉGIS</t>
  </si>
  <si>
    <t>AUDITOR PÚBLICO EXTERNO</t>
  </si>
  <si>
    <t>Viagem nº: 93</t>
  </si>
  <si>
    <t>JOÃO ROBERTO DE SOUZA FILHO</t>
  </si>
  <si>
    <t>13/06/2016 08:00 a 17/06/2016 20:00</t>
  </si>
  <si>
    <t xml:space="preserve">CORONEL FREITAS e FORMOSA DO SUL/SC </t>
  </si>
  <si>
    <t>Auditar a execução das obras na Rodovida SC-157 (trechos: 1. Entrada SC-482/Acesso à União do Oeste &gt; CT PJ. 195/2013; 2. Entrada SC-159/Acesso à Irati/Formosa do Sul) e 3. Entrada SC-482/Acesso à União do Oeste &gt; CT PJ. 027/2014)</t>
  </si>
  <si>
    <t>RODRIGO LUZ DA GLÓRIA</t>
  </si>
  <si>
    <t>Conduzir técnicos para auditar a execução das obras na Rodovida SC-157 (trechos: 1. Entrada SC-482/Acesso à União do Oeste &gt; CT PJ. 195/2013; 2. Entrada SC-159/Acesso à Irati/Formosa do Sul) e 3. Entrada SC-482/Acesso à União do Oeste &gt; CT PJ. 027/2014)</t>
  </si>
  <si>
    <t>Viagem nº: 99</t>
  </si>
  <si>
    <t>05/06/2016 14:05 a 09/06/2016 23:30</t>
  </si>
  <si>
    <t>Participar de reunião técnica do IBRAOP a respeito de procedimentos de auditorias de obras (manuais de auditoria).</t>
  </si>
  <si>
    <t>Viagem nº: 100</t>
  </si>
  <si>
    <t>07/06/2016 12:23 a 11/06/2016 17:06</t>
  </si>
  <si>
    <t>SAN MIGUEL DE TUCUMÁN/ARG</t>
  </si>
  <si>
    <t>EDSON BIAZUSSI</t>
  </si>
  <si>
    <t>ANALISTA LEGISLATIVO</t>
  </si>
  <si>
    <t>Participar da 2a. Reunião Anual do Secretariado Permanente de Tribunais de Contas, Órgãos e Organismos Públicos de Controle Externo da República Argentina e da Reunião da Associação de Entidades Oficiais de Controle Público do Mercosul-ASUR.</t>
  </si>
  <si>
    <t>Viagem nº:  103</t>
  </si>
  <si>
    <t>JOFFRE WENDHAUSEN VALENTE</t>
  </si>
  <si>
    <t>19/06/2016 19:20 a 22/06/2016 22:07</t>
  </si>
  <si>
    <t>Participar do I Encontro Nacional de Controle Externo da Receita.</t>
  </si>
  <si>
    <t>Viagem nº:  105</t>
  </si>
  <si>
    <t>ALDO HARTKE</t>
  </si>
  <si>
    <t>ENGENHEIRO</t>
  </si>
  <si>
    <t>30/06/2016 05:10 a 01/07/2016 22:49</t>
  </si>
  <si>
    <t>Participar da 15ª Feira Internacional  da Indústria da Iluminação, a fim de conhecer o lançamento de novos produtos, obter informações e dados para comparações e aplicação na obras do TCE, ALESC e do Estado Catarinense.</t>
  </si>
  <si>
    <t>Viagem nº:  106</t>
  </si>
  <si>
    <t>ANDREZA DE MORAIS MACHADO</t>
  </si>
  <si>
    <t>15/06/2016 14:55 a17/07/2016 12:01</t>
  </si>
  <si>
    <t>Viagem nº:  107</t>
  </si>
  <si>
    <t>Participar de Encontro Nacional do IRB sobre inteligência e controle, realizado em parceria com a Escola Superior de Guerra.</t>
  </si>
  <si>
    <t>Viagem nº:  112</t>
  </si>
  <si>
    <t>SABRINA PUNDEK MULLER</t>
  </si>
  <si>
    <t>AUD. FISCAL DE CONTR. EXTERNO</t>
  </si>
  <si>
    <t>20/06/2016 07:00 a 24/06/2016 20:00</t>
  </si>
  <si>
    <t>BALNEÁRIO PIÇARRAS/SC</t>
  </si>
  <si>
    <t>Auditar aplicações financeiras, "aplicações" fraudadas, valores transferidos para a conta de particular; despesas realizadas sem processo licitatório, atinentes à reforma da sede da câmara municipal.</t>
  </si>
  <si>
    <t>CHRISTIANO AUGUSTO APOCALYPSE RODRIGUES</t>
  </si>
  <si>
    <t>Conduzir técnicos para auditar aplicações financeiras, "aplicações" fraudadas, valores transferidos para a conta de particular; despesas realizadas sem processo licitatório, atinentes à reforma da sede da câmara municipal.</t>
  </si>
  <si>
    <t>Viagem nº: 114</t>
  </si>
  <si>
    <t>ARISTIDES BATTISTI</t>
  </si>
  <si>
    <t>15/06/2016 08:00 a 15/06/2016 19:00</t>
  </si>
  <si>
    <t>Inspecionar a conversão de multas de trânsito em advertência, implicando em invasão de competência estabelecida na CF/88 e CBT.</t>
  </si>
  <si>
    <t>MOUGHAN LARROYD BONNASSIS</t>
  </si>
  <si>
    <t>Viagem nº:  115</t>
  </si>
  <si>
    <t>FERNANDO AMORIM DA SILVA</t>
  </si>
  <si>
    <t>26/06/2016 18:25 a 02/07/2016 16:57</t>
  </si>
  <si>
    <t>Participar do 8º Congresso Internacional CEISAL 2016.</t>
  </si>
  <si>
    <t>Viagem nº: 116</t>
  </si>
  <si>
    <t>15/06/2016 20:20 a 17/07/2016 19:33</t>
  </si>
  <si>
    <t>Viagem nº: 118</t>
  </si>
  <si>
    <t>28/06/2016 07:20 a 30/07/2016 21:00</t>
  </si>
  <si>
    <t>ARARANGUÁ/SC</t>
  </si>
  <si>
    <t>Viagem nº:  124</t>
  </si>
  <si>
    <t>MÁRCIA ROBERTA GRACIOSA</t>
  </si>
  <si>
    <t>28/06/2016 08:00 a 29/07/2016 21:00</t>
  </si>
  <si>
    <t>Monitorar a gestão e a prestação de serviços do Hospital Municipal São José.</t>
  </si>
  <si>
    <t>ROSIMERI MACHADO</t>
  </si>
  <si>
    <t>Viagem nº:  126</t>
  </si>
  <si>
    <t>ANALISTA TÉC. GESTÃO DE INFRAESTRUTURA</t>
  </si>
  <si>
    <t>27/06/2016 07:00 a 01/07/2016 19:00</t>
  </si>
  <si>
    <t>VIDEIRA e CAÇADOR/SC</t>
  </si>
  <si>
    <t>Auditar: 1. A construção da Escola de Ensino Médio, no bairro Centro, em Rio das Antas &gt; R$ 5.721.624,31 -Secretaria de Estado do Desenvolvimento Regional – Caçador; 2. A construção de edificação em alvenaria para o novo terminal rodofiário (Etapa 1), com área total de 1.594,18 m2 &gt; R$ 2.596.008,02, na Prefeitura Municipal de Videira.</t>
  </si>
  <si>
    <t>ANALISTA TÉC. GESTÃOINFRAEST</t>
  </si>
  <si>
    <t>ROSEMARI MACHADO</t>
  </si>
  <si>
    <t>FONTE: Diretoria de Administração e Finanças - DAF &gt; DOTC-e nº 1981, 11/07/2016, pág. 9.</t>
  </si>
  <si>
    <t>Viagem nº: 119</t>
  </si>
  <si>
    <t>CÉLIO MACIEL MACHADO</t>
  </si>
  <si>
    <t>05/07/2016 08:00 a 06/07/2016 18:00</t>
  </si>
  <si>
    <t xml:space="preserve">Monitorar o cumprimento de determinações decorrentes de auditoria operacional no serviço de abastecimento de água de Florianópolis - sistemas de abastecimento de água da costa norte, da costa leste/sul e de Cubatão/Pilões. </t>
  </si>
  <si>
    <t xml:space="preserve">Conduzir técnicos para monitorar o cumprimento de determinações decorrentes de auditoria operacional no serviço de abastecimento de água de Florianópolis - sistemas de abastecimento de água da costa norte, da costa leste/sul e de Cubatão/Pilões. </t>
  </si>
  <si>
    <t>Viagem nº: 123</t>
  </si>
  <si>
    <t>11/07/2016 08:00 a 15/07/2016 20:30</t>
  </si>
  <si>
    <t>PIRATUBA, CONCÓRDIA e ITÁ/SC</t>
  </si>
  <si>
    <t>Auditar receitas e despesas ocorridas em 2015, a gestão patrimonial, a aplicação de recursos com manutenção e a ampliação das instalações, nas empresas Itá Hidromineral e Companhia Hidromineral  de Piratuba.</t>
  </si>
  <si>
    <t>Conduzir técnicos para auditar receitas e despesas ocorridas em 2015, a gestão patrimonial, a aplicação de recursos com manutenção e a ampliação das instalações, nas empresas Itá Hidromineral e Companhia Hidromineral  de Piratuba.</t>
  </si>
  <si>
    <t>Viagem nº: 127</t>
  </si>
  <si>
    <t>18/07/2016 07:00 a 22/07/2016 20:00</t>
  </si>
  <si>
    <t>Inspecionar o cumprimento de determinação do Tribunal Pleno, na transferência de imóveis para o Regime Próprio de Previdência do Município de Piçarras.</t>
  </si>
  <si>
    <t>Conduzir técnicos para inspecionar o cumprimento de determinação do Tribunal Pleno, na transferência de imóveis para o Regime Próprio de Previdência do Município de Piçarras.</t>
  </si>
  <si>
    <t>Viagem nº: 128</t>
  </si>
  <si>
    <t>04/07/2016 07:00 a 08/07/2016 20:00</t>
  </si>
  <si>
    <t>BARRAS VELHA/SC</t>
  </si>
  <si>
    <t>Auditar pendências de conciliações bancárias na Prefeitura Municipal de Barra Velha.</t>
  </si>
  <si>
    <t>ALEXANDRE FONSÊCA OLIVEIRA</t>
  </si>
  <si>
    <t>Conduzir técnicos para auditar pendências de conciliações bancárias na Prefeitura Municipal de Barra Velha.</t>
  </si>
  <si>
    <t>Viagem nº:  131</t>
  </si>
  <si>
    <t>25/07/2016 08:00 a 29/07/2016 20:00</t>
  </si>
  <si>
    <t>CURITIBANOS, LAGES e SÃO JOAQUIM/SC</t>
  </si>
  <si>
    <t>Inspecionar possíveis paralisações e abandonos nas obras de revitalização e restauração das rodovias estaduais.</t>
  </si>
  <si>
    <t>Conduzir técnicos para inspecionar possíveis paralisações e abandonos nas obras de revitalização e restauração das rodovias estaduais.</t>
  </si>
  <si>
    <t>Viagem nº:  132</t>
  </si>
  <si>
    <t>1º/08/2016 07:00 a 05/08/2016 20:00</t>
  </si>
  <si>
    <t>Auditar o Regime Próprio de Previdências Social da Prefeitura Municipal de Balneário Camboriú.</t>
  </si>
  <si>
    <t>Conduzir equipe técnica para auditar o Regime Próprio de Previdências Social da Prefeitura Municipal de Balneário Camboriú.</t>
  </si>
  <si>
    <t>Viagem nº:  134</t>
  </si>
  <si>
    <t>ITAPOÁ/SC</t>
  </si>
  <si>
    <t>Auditar as atividades e cumprimento das atribuições dos membros do Conselho Tutelar do Município de Itapoá, para fins de instrução ao processo REP - 16/00275351.</t>
  </si>
  <si>
    <t>Conduzir técnicos para auditar as atividades e cumprimento das atribuições dos membros do Conselho Tutelar do Município de Itapoá, para fins de instrução ao processo REP - 16/00275351.</t>
  </si>
  <si>
    <t>Viagem nº:  135</t>
  </si>
  <si>
    <t>CRICIÚMA/SC</t>
  </si>
  <si>
    <t>Viagem nº:  136</t>
  </si>
  <si>
    <t>Participar como expositora nos ciclos de reuniões sobre controladorias municipais.</t>
  </si>
  <si>
    <t>Viagem nº: 137</t>
  </si>
  <si>
    <t>ROSEMERI MACHADO</t>
  </si>
  <si>
    <t>18/07/2016 08:00 a 20/07/2016 20:00</t>
  </si>
  <si>
    <t>18/07/2016 11:50 a 20/07/2016 15:10</t>
  </si>
  <si>
    <t>11/07/2016 15:00 a 15/07/2016 18:00</t>
  </si>
  <si>
    <t>13/07/2016 07:00 a 14/07/2016 20:00</t>
  </si>
  <si>
    <t>Executar o 1º Monitoramento para avaliar a gestão e a prestação de serviços do Hospital Municipal São José, segundo prescrições do PMO 14/004830823.</t>
  </si>
  <si>
    <t>Conduzir técnicos para executar o 1º Monitoramento para avaliar a gestão e a prestação de serviços do Hospital Municipal São José, segundo prescrições do PMO 14/004830823.</t>
  </si>
  <si>
    <t>Viagem nº:  138</t>
  </si>
  <si>
    <t>26/07/2016 08:00 a 28/07/2016 21:00</t>
  </si>
  <si>
    <t>SALAMANCA/ESP</t>
  </si>
  <si>
    <t>JOÃO PESSOA/PB</t>
  </si>
  <si>
    <t>Viagem nº: 140</t>
  </si>
  <si>
    <t>24/07/2016 19:16 a 26/07/2016 09:43</t>
  </si>
  <si>
    <t>Ministrar palestra no Seminário Nacional de Controle Externo de Regimes Próprios de Previdência Social, evento promovido pelo TCE/SP.</t>
  </si>
  <si>
    <t>Viagem nº: 142</t>
  </si>
  <si>
    <t>1º/08/2016 07:00 a 05/08/2016 19:00</t>
  </si>
  <si>
    <t>Auditar as despesas realizadas e questões administrativas da agência regional da CELESC Distribuição S.A.</t>
  </si>
  <si>
    <t>THAÍS POERSCH DE QUADROS</t>
  </si>
  <si>
    <t>Conduzir técnicos para auditar as despesas realizadas e questões administrativas da agência regional da CELESC Distribuição S.A.</t>
  </si>
  <si>
    <t>FONTE: Diretoria de Administração e Finanças - DAF &gt; DOTC-e nº 2004, 10/08/2016, pág.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</si>
</sst>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7" borderId="0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left" wrapText="1"/>
    </xf>
    <xf numFmtId="0" fontId="0" fillId="0" borderId="10" xfId="0" applyBorder="1" applyAlignment="1">
      <alignment horizont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4" t="s">
        <v>17</v>
      </c>
      <c r="B1" s="34"/>
      <c r="C1" s="34"/>
      <c r="D1" s="34"/>
      <c r="E1" s="34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35" t="s">
        <v>21</v>
      </c>
      <c r="B3" s="36"/>
      <c r="C3" s="37" t="s">
        <v>18</v>
      </c>
      <c r="D3" s="38"/>
      <c r="E3" s="38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39" t="s">
        <v>27</v>
      </c>
      <c r="C7" s="39"/>
      <c r="D7" s="39"/>
      <c r="E7" s="39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35" t="s">
        <v>29</v>
      </c>
      <c r="B9" s="36"/>
      <c r="C9" s="37" t="s">
        <v>30</v>
      </c>
      <c r="D9" s="38"/>
      <c r="E9" s="38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39" t="s">
        <v>23</v>
      </c>
      <c r="C12" s="39"/>
      <c r="D12" s="39"/>
      <c r="E12" s="39"/>
    </row>
    <row r="13" spans="1:5" x14ac:dyDescent="0.25">
      <c r="A13" s="21" t="s">
        <v>4</v>
      </c>
      <c r="B13" s="39" t="s">
        <v>32</v>
      </c>
      <c r="C13" s="39"/>
      <c r="D13" s="39"/>
      <c r="E13" s="39"/>
    </row>
    <row r="14" spans="1:5" ht="15" customHeight="1" x14ac:dyDescent="0.25">
      <c r="A14" s="47" t="s">
        <v>8</v>
      </c>
      <c r="B14" s="48"/>
      <c r="C14" s="53" t="s">
        <v>9</v>
      </c>
      <c r="D14" s="53"/>
      <c r="E14" s="7">
        <v>12.5</v>
      </c>
    </row>
    <row r="15" spans="1:5" ht="15" customHeight="1" x14ac:dyDescent="0.25">
      <c r="A15" s="49"/>
      <c r="B15" s="50"/>
      <c r="C15" s="53" t="s">
        <v>10</v>
      </c>
      <c r="D15" s="53"/>
      <c r="E15" s="8">
        <v>7</v>
      </c>
    </row>
    <row r="16" spans="1:5" s="2" customFormat="1" ht="15" customHeight="1" x14ac:dyDescent="0.25">
      <c r="A16" s="49"/>
      <c r="B16" s="50"/>
      <c r="C16" s="53" t="s">
        <v>11</v>
      </c>
      <c r="D16" s="53"/>
      <c r="E16" s="8">
        <v>3</v>
      </c>
    </row>
    <row r="17" spans="1:5" s="2" customFormat="1" ht="15" customHeight="1" x14ac:dyDescent="0.25">
      <c r="A17" s="51"/>
      <c r="B17" s="52"/>
      <c r="C17" s="54" t="s">
        <v>16</v>
      </c>
      <c r="D17" s="53"/>
      <c r="E17" s="9">
        <v>7300</v>
      </c>
    </row>
    <row r="18" spans="1:5" s="2" customFormat="1" x14ac:dyDescent="0.25">
      <c r="A18" s="45" t="s">
        <v>12</v>
      </c>
      <c r="B18" s="46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43" t="s">
        <v>21</v>
      </c>
      <c r="B19" s="44"/>
      <c r="C19" s="4" t="s">
        <v>18</v>
      </c>
      <c r="D19" s="5">
        <v>2</v>
      </c>
      <c r="E19" s="11">
        <v>1588</v>
      </c>
    </row>
    <row r="20" spans="1:5" s="2" customFormat="1" x14ac:dyDescent="0.25">
      <c r="A20" s="43" t="s">
        <v>29</v>
      </c>
      <c r="B20" s="44"/>
      <c r="C20" s="4" t="s">
        <v>30</v>
      </c>
      <c r="D20" s="5">
        <v>1</v>
      </c>
      <c r="E20" s="11">
        <v>794</v>
      </c>
    </row>
    <row r="21" spans="1:5" s="2" customFormat="1" x14ac:dyDescent="0.25">
      <c r="A21" s="40" t="s">
        <v>19</v>
      </c>
      <c r="B21" s="41"/>
      <c r="C21" s="41"/>
      <c r="D21" s="3">
        <f>SUM(D19:D20)</f>
        <v>3</v>
      </c>
      <c r="E21" s="22">
        <f>SUM(E19:E20)</f>
        <v>2382</v>
      </c>
    </row>
    <row r="22" spans="1:5" s="2" customFormat="1" x14ac:dyDescent="0.25">
      <c r="A22" s="42" t="s">
        <v>33</v>
      </c>
      <c r="B22" s="42"/>
      <c r="C22" s="42"/>
      <c r="D22" s="42"/>
      <c r="E22" s="42"/>
    </row>
    <row r="23" spans="1:5" x14ac:dyDescent="0.25">
      <c r="E23" s="6"/>
    </row>
    <row r="24" spans="1:5" x14ac:dyDescent="0.25">
      <c r="E24" s="6"/>
    </row>
  </sheetData>
  <mergeCells count="18"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  <mergeCell ref="A1:E1"/>
    <mergeCell ref="A3:B3"/>
    <mergeCell ref="C3:E3"/>
    <mergeCell ref="B7:E7"/>
    <mergeCell ref="A9:B9"/>
    <mergeCell ref="C9:E9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4" t="s">
        <v>17</v>
      </c>
      <c r="B1" s="34"/>
      <c r="C1" s="34"/>
      <c r="D1" s="34"/>
      <c r="E1" s="34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35" t="s">
        <v>37</v>
      </c>
      <c r="B3" s="36"/>
      <c r="C3" s="37" t="s">
        <v>38</v>
      </c>
      <c r="D3" s="38"/>
      <c r="E3" s="38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39" t="s">
        <v>42</v>
      </c>
      <c r="C7" s="39"/>
      <c r="D7" s="39"/>
      <c r="E7" s="39"/>
    </row>
    <row r="8" spans="1:5" x14ac:dyDescent="0.25">
      <c r="A8" s="35" t="s">
        <v>43</v>
      </c>
      <c r="B8" s="36"/>
      <c r="C8" s="37" t="s">
        <v>38</v>
      </c>
      <c r="D8" s="38"/>
      <c r="E8" s="38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39" t="s">
        <v>42</v>
      </c>
      <c r="C12" s="39"/>
      <c r="D12" s="39"/>
      <c r="E12" s="39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35" t="s">
        <v>46</v>
      </c>
      <c r="B14" s="36"/>
      <c r="C14" s="37" t="s">
        <v>47</v>
      </c>
      <c r="D14" s="38"/>
      <c r="E14" s="38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39" t="s">
        <v>50</v>
      </c>
      <c r="C18" s="39"/>
      <c r="D18" s="39"/>
      <c r="E18" s="39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35" t="s">
        <v>52</v>
      </c>
      <c r="B20" s="36"/>
      <c r="C20" s="37" t="s">
        <v>38</v>
      </c>
      <c r="D20" s="38"/>
      <c r="E20" s="38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39" t="s">
        <v>50</v>
      </c>
      <c r="C24" s="39"/>
      <c r="D24" s="39"/>
      <c r="E24" s="39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35" t="s">
        <v>54</v>
      </c>
      <c r="B26" s="36"/>
      <c r="C26" s="37" t="s">
        <v>55</v>
      </c>
      <c r="D26" s="38"/>
      <c r="E26" s="38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39" t="s">
        <v>57</v>
      </c>
      <c r="C30" s="39"/>
      <c r="D30" s="39"/>
      <c r="E30" s="39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35" t="s">
        <v>61</v>
      </c>
      <c r="B32" s="36"/>
      <c r="C32" s="37" t="s">
        <v>38</v>
      </c>
      <c r="D32" s="38"/>
      <c r="E32" s="38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39" t="s">
        <v>63</v>
      </c>
      <c r="C36" s="39"/>
      <c r="D36" s="39"/>
      <c r="E36" s="39"/>
    </row>
    <row r="37" spans="1:5" x14ac:dyDescent="0.25">
      <c r="A37" s="35" t="s">
        <v>64</v>
      </c>
      <c r="B37" s="36"/>
      <c r="C37" s="37" t="s">
        <v>38</v>
      </c>
      <c r="D37" s="38"/>
      <c r="E37" s="38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39" t="s">
        <v>63</v>
      </c>
      <c r="C41" s="39"/>
      <c r="D41" s="39"/>
      <c r="E41" s="39"/>
    </row>
    <row r="42" spans="1:5" x14ac:dyDescent="0.25">
      <c r="A42" s="35" t="s">
        <v>65</v>
      </c>
      <c r="B42" s="36"/>
      <c r="C42" s="37" t="s">
        <v>66</v>
      </c>
      <c r="D42" s="38"/>
      <c r="E42" s="38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39" t="s">
        <v>67</v>
      </c>
      <c r="C46" s="39"/>
      <c r="D46" s="39"/>
      <c r="E46" s="39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35" t="s">
        <v>69</v>
      </c>
      <c r="B48" s="36"/>
      <c r="C48" s="37" t="s">
        <v>38</v>
      </c>
      <c r="D48" s="38"/>
      <c r="E48" s="38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39" t="s">
        <v>73</v>
      </c>
      <c r="C52" s="39"/>
      <c r="D52" s="39"/>
      <c r="E52" s="39"/>
    </row>
    <row r="53" spans="1:5" x14ac:dyDescent="0.25">
      <c r="A53" s="35" t="s">
        <v>74</v>
      </c>
      <c r="B53" s="36"/>
      <c r="C53" s="37" t="s">
        <v>38</v>
      </c>
      <c r="D53" s="38"/>
      <c r="E53" s="38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39" t="s">
        <v>73</v>
      </c>
      <c r="C57" s="39"/>
      <c r="D57" s="39"/>
      <c r="E57" s="39"/>
    </row>
    <row r="58" spans="1:5" x14ac:dyDescent="0.25">
      <c r="A58" s="35" t="s">
        <v>75</v>
      </c>
      <c r="B58" s="36"/>
      <c r="C58" s="37" t="s">
        <v>66</v>
      </c>
      <c r="D58" s="38"/>
      <c r="E58" s="38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39" t="s">
        <v>76</v>
      </c>
      <c r="C62" s="39"/>
      <c r="D62" s="39"/>
      <c r="E62" s="39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35" t="s">
        <v>79</v>
      </c>
      <c r="B64" s="36"/>
      <c r="C64" s="37" t="s">
        <v>38</v>
      </c>
      <c r="D64" s="38"/>
      <c r="E64" s="38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39" t="s">
        <v>82</v>
      </c>
      <c r="C68" s="39"/>
      <c r="D68" s="39"/>
      <c r="E68" s="39"/>
    </row>
    <row r="69" spans="1:5" x14ac:dyDescent="0.25">
      <c r="A69" s="35" t="s">
        <v>83</v>
      </c>
      <c r="B69" s="36"/>
      <c r="C69" s="37" t="s">
        <v>38</v>
      </c>
      <c r="D69" s="38"/>
      <c r="E69" s="38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39" t="s">
        <v>82</v>
      </c>
      <c r="C73" s="39"/>
      <c r="D73" s="39"/>
      <c r="E73" s="39"/>
    </row>
    <row r="74" spans="1:5" x14ac:dyDescent="0.25">
      <c r="A74" s="35" t="s">
        <v>84</v>
      </c>
      <c r="B74" s="36"/>
      <c r="C74" s="37" t="s">
        <v>85</v>
      </c>
      <c r="D74" s="38"/>
      <c r="E74" s="38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39" t="s">
        <v>91</v>
      </c>
      <c r="C78" s="39"/>
      <c r="D78" s="39"/>
      <c r="E78" s="39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35" t="s">
        <v>79</v>
      </c>
      <c r="B80" s="36"/>
      <c r="C80" s="37" t="s">
        <v>38</v>
      </c>
      <c r="D80" s="38"/>
      <c r="E80" s="38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39" t="s">
        <v>89</v>
      </c>
      <c r="C84" s="39"/>
      <c r="D84" s="39"/>
      <c r="E84" s="39"/>
    </row>
    <row r="85" spans="1:5" x14ac:dyDescent="0.25">
      <c r="A85" s="35" t="s">
        <v>83</v>
      </c>
      <c r="B85" s="36"/>
      <c r="C85" s="37" t="s">
        <v>38</v>
      </c>
      <c r="D85" s="38"/>
      <c r="E85" s="38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39" t="s">
        <v>89</v>
      </c>
      <c r="C89" s="39"/>
      <c r="D89" s="39"/>
      <c r="E89" s="39"/>
    </row>
    <row r="90" spans="1:5" x14ac:dyDescent="0.25">
      <c r="A90" s="35" t="s">
        <v>84</v>
      </c>
      <c r="B90" s="36"/>
      <c r="C90" s="37" t="s">
        <v>85</v>
      </c>
      <c r="D90" s="38"/>
      <c r="E90" s="38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39" t="s">
        <v>90</v>
      </c>
      <c r="C94" s="39"/>
      <c r="D94" s="39"/>
      <c r="E94" s="39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35" t="s">
        <v>79</v>
      </c>
      <c r="B96" s="36"/>
      <c r="C96" s="37" t="s">
        <v>38</v>
      </c>
      <c r="D96" s="38"/>
      <c r="E96" s="38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39" t="s">
        <v>95</v>
      </c>
      <c r="C100" s="39"/>
      <c r="D100" s="39"/>
      <c r="E100" s="39"/>
    </row>
    <row r="101" spans="1:5" x14ac:dyDescent="0.25">
      <c r="A101" s="35" t="s">
        <v>83</v>
      </c>
      <c r="B101" s="36"/>
      <c r="C101" s="37" t="s">
        <v>38</v>
      </c>
      <c r="D101" s="38"/>
      <c r="E101" s="38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39" t="s">
        <v>95</v>
      </c>
      <c r="C105" s="39"/>
      <c r="D105" s="39"/>
      <c r="E105" s="39"/>
    </row>
    <row r="106" spans="1:5" x14ac:dyDescent="0.25">
      <c r="A106" s="35" t="s">
        <v>84</v>
      </c>
      <c r="B106" s="36"/>
      <c r="C106" s="37" t="s">
        <v>85</v>
      </c>
      <c r="D106" s="38"/>
      <c r="E106" s="38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39" t="s">
        <v>96</v>
      </c>
      <c r="C110" s="39"/>
      <c r="D110" s="39"/>
      <c r="E110" s="39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35" t="s">
        <v>79</v>
      </c>
      <c r="B112" s="36"/>
      <c r="C112" s="37" t="s">
        <v>38</v>
      </c>
      <c r="D112" s="38"/>
      <c r="E112" s="38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39" t="s">
        <v>100</v>
      </c>
      <c r="C116" s="39"/>
      <c r="D116" s="39"/>
      <c r="E116" s="39"/>
    </row>
    <row r="117" spans="1:5" x14ac:dyDescent="0.25">
      <c r="A117" s="35" t="s">
        <v>83</v>
      </c>
      <c r="B117" s="36"/>
      <c r="C117" s="37" t="s">
        <v>38</v>
      </c>
      <c r="D117" s="38"/>
      <c r="E117" s="38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39" t="s">
        <v>100</v>
      </c>
      <c r="C121" s="39"/>
      <c r="D121" s="39"/>
      <c r="E121" s="39"/>
    </row>
    <row r="122" spans="1:5" x14ac:dyDescent="0.25">
      <c r="A122" s="35" t="s">
        <v>84</v>
      </c>
      <c r="B122" s="36"/>
      <c r="C122" s="37" t="s">
        <v>85</v>
      </c>
      <c r="D122" s="38"/>
      <c r="E122" s="38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39" t="s">
        <v>101</v>
      </c>
      <c r="C126" s="39"/>
      <c r="D126" s="39"/>
      <c r="E126" s="39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35" t="s">
        <v>79</v>
      </c>
      <c r="B128" s="36"/>
      <c r="C128" s="37" t="s">
        <v>38</v>
      </c>
      <c r="D128" s="38"/>
      <c r="E128" s="38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39" t="s">
        <v>105</v>
      </c>
      <c r="C132" s="39"/>
      <c r="D132" s="39"/>
      <c r="E132" s="39"/>
    </row>
    <row r="133" spans="1:5" x14ac:dyDescent="0.25">
      <c r="A133" s="35" t="s">
        <v>106</v>
      </c>
      <c r="B133" s="36"/>
      <c r="C133" s="37" t="s">
        <v>38</v>
      </c>
      <c r="D133" s="38"/>
      <c r="E133" s="38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39" t="s">
        <v>105</v>
      </c>
      <c r="C137" s="39"/>
      <c r="D137" s="39"/>
      <c r="E137" s="39"/>
    </row>
    <row r="138" spans="1:5" x14ac:dyDescent="0.25">
      <c r="A138" s="35" t="s">
        <v>84</v>
      </c>
      <c r="B138" s="36"/>
      <c r="C138" s="37" t="s">
        <v>85</v>
      </c>
      <c r="D138" s="38"/>
      <c r="E138" s="38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39" t="s">
        <v>107</v>
      </c>
      <c r="C142" s="39"/>
      <c r="D142" s="39"/>
      <c r="E142" s="39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35" t="s">
        <v>110</v>
      </c>
      <c r="B144" s="36"/>
      <c r="C144" s="37" t="s">
        <v>38</v>
      </c>
      <c r="D144" s="38"/>
      <c r="E144" s="38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39" t="s">
        <v>111</v>
      </c>
      <c r="C148" s="39"/>
      <c r="D148" s="39"/>
      <c r="E148" s="39"/>
    </row>
    <row r="149" spans="1:5" x14ac:dyDescent="0.25">
      <c r="A149" s="35" t="s">
        <v>112</v>
      </c>
      <c r="B149" s="36"/>
      <c r="C149" s="37" t="s">
        <v>38</v>
      </c>
      <c r="D149" s="38"/>
      <c r="E149" s="38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39" t="s">
        <v>111</v>
      </c>
      <c r="C153" s="39"/>
      <c r="D153" s="39"/>
      <c r="E153" s="39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35" t="s">
        <v>114</v>
      </c>
      <c r="B155" s="36"/>
      <c r="C155" s="37" t="s">
        <v>38</v>
      </c>
      <c r="D155" s="38"/>
      <c r="E155" s="38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39" t="s">
        <v>117</v>
      </c>
      <c r="C159" s="39"/>
      <c r="D159" s="39"/>
      <c r="E159" s="39"/>
    </row>
    <row r="160" spans="1:5" x14ac:dyDescent="0.25">
      <c r="A160" s="35" t="s">
        <v>118</v>
      </c>
      <c r="B160" s="36"/>
      <c r="C160" s="37" t="s">
        <v>38</v>
      </c>
      <c r="D160" s="38"/>
      <c r="E160" s="38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39" t="s">
        <v>117</v>
      </c>
      <c r="C164" s="39"/>
      <c r="D164" s="39"/>
      <c r="E164" s="39"/>
    </row>
    <row r="165" spans="1:5" x14ac:dyDescent="0.25">
      <c r="A165" s="35" t="s">
        <v>119</v>
      </c>
      <c r="B165" s="36"/>
      <c r="C165" s="37" t="s">
        <v>38</v>
      </c>
      <c r="D165" s="38"/>
      <c r="E165" s="38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39" t="s">
        <v>117</v>
      </c>
      <c r="C169" s="39"/>
      <c r="D169" s="39"/>
      <c r="E169" s="39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35" t="s">
        <v>121</v>
      </c>
      <c r="B171" s="36"/>
      <c r="C171" s="37" t="s">
        <v>38</v>
      </c>
      <c r="D171" s="38"/>
      <c r="E171" s="38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39" t="s">
        <v>124</v>
      </c>
      <c r="C175" s="39"/>
      <c r="D175" s="39"/>
      <c r="E175" s="39"/>
    </row>
    <row r="176" spans="1:5" x14ac:dyDescent="0.25">
      <c r="A176" s="35" t="s">
        <v>125</v>
      </c>
      <c r="B176" s="36"/>
      <c r="C176" s="37" t="s">
        <v>38</v>
      </c>
      <c r="D176" s="38"/>
      <c r="E176" s="38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39" t="s">
        <v>124</v>
      </c>
      <c r="C180" s="39"/>
      <c r="D180" s="39"/>
      <c r="E180" s="39"/>
    </row>
    <row r="181" spans="1:5" x14ac:dyDescent="0.25">
      <c r="A181" s="35" t="s">
        <v>126</v>
      </c>
      <c r="B181" s="36"/>
      <c r="C181" s="37" t="s">
        <v>127</v>
      </c>
      <c r="D181" s="38"/>
      <c r="E181" s="38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39" t="s">
        <v>128</v>
      </c>
      <c r="C185" s="39"/>
      <c r="D185" s="39"/>
      <c r="E185" s="39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35" t="s">
        <v>130</v>
      </c>
      <c r="B187" s="36"/>
      <c r="C187" s="37" t="s">
        <v>38</v>
      </c>
      <c r="D187" s="38"/>
      <c r="E187" s="38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39" t="s">
        <v>133</v>
      </c>
      <c r="C191" s="39"/>
      <c r="D191" s="39"/>
      <c r="E191" s="39"/>
    </row>
    <row r="192" spans="1:5" x14ac:dyDescent="0.25">
      <c r="A192" s="35" t="s">
        <v>134</v>
      </c>
      <c r="B192" s="36"/>
      <c r="C192" s="37" t="s">
        <v>38</v>
      </c>
      <c r="D192" s="38"/>
      <c r="E192" s="38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39" t="s">
        <v>133</v>
      </c>
      <c r="C196" s="39"/>
      <c r="D196" s="39"/>
      <c r="E196" s="39"/>
    </row>
    <row r="197" spans="1:5" x14ac:dyDescent="0.25">
      <c r="A197" s="35" t="s">
        <v>84</v>
      </c>
      <c r="B197" s="36"/>
      <c r="C197" s="37" t="s">
        <v>85</v>
      </c>
      <c r="D197" s="38"/>
      <c r="E197" s="38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39" t="s">
        <v>135</v>
      </c>
      <c r="C201" s="39"/>
      <c r="D201" s="39"/>
      <c r="E201" s="39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35" t="s">
        <v>137</v>
      </c>
      <c r="B203" s="36"/>
      <c r="C203" s="37" t="s">
        <v>38</v>
      </c>
      <c r="D203" s="38"/>
      <c r="E203" s="38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39" t="s">
        <v>140</v>
      </c>
      <c r="C207" s="39"/>
      <c r="D207" s="39"/>
      <c r="E207" s="39"/>
    </row>
    <row r="208" spans="1:5" x14ac:dyDescent="0.25">
      <c r="A208" s="35" t="s">
        <v>141</v>
      </c>
      <c r="B208" s="36"/>
      <c r="C208" s="37" t="s">
        <v>142</v>
      </c>
      <c r="D208" s="38"/>
      <c r="E208" s="38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39" t="s">
        <v>140</v>
      </c>
      <c r="C212" s="39"/>
      <c r="D212" s="39"/>
      <c r="E212" s="39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35" t="s">
        <v>145</v>
      </c>
      <c r="B214" s="36"/>
      <c r="C214" s="37" t="s">
        <v>38</v>
      </c>
      <c r="D214" s="38"/>
      <c r="E214" s="38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39" t="s">
        <v>148</v>
      </c>
      <c r="C218" s="39"/>
      <c r="D218" s="39"/>
      <c r="E218" s="39"/>
    </row>
    <row r="219" spans="1:5" x14ac:dyDescent="0.25">
      <c r="A219" s="35" t="s">
        <v>110</v>
      </c>
      <c r="B219" s="36"/>
      <c r="C219" s="37" t="s">
        <v>38</v>
      </c>
      <c r="D219" s="38"/>
      <c r="E219" s="38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39" t="s">
        <v>148</v>
      </c>
      <c r="C223" s="39"/>
      <c r="D223" s="39"/>
      <c r="E223" s="39"/>
    </row>
    <row r="224" spans="1:5" x14ac:dyDescent="0.25">
      <c r="A224" s="35" t="s">
        <v>149</v>
      </c>
      <c r="B224" s="36"/>
      <c r="C224" s="37" t="s">
        <v>38</v>
      </c>
      <c r="D224" s="38"/>
      <c r="E224" s="38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39" t="s">
        <v>148</v>
      </c>
      <c r="C228" s="39"/>
      <c r="D228" s="39"/>
      <c r="E228" s="39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35" t="s">
        <v>46</v>
      </c>
      <c r="B230" s="36"/>
      <c r="C230" s="37" t="s">
        <v>47</v>
      </c>
      <c r="D230" s="38"/>
      <c r="E230" s="38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39" t="s">
        <v>160</v>
      </c>
      <c r="C234" s="39"/>
      <c r="D234" s="39"/>
      <c r="E234" s="39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35" t="s">
        <v>154</v>
      </c>
      <c r="B236" s="36"/>
      <c r="C236" s="37" t="s">
        <v>155</v>
      </c>
      <c r="D236" s="38"/>
      <c r="E236" s="38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39" t="s">
        <v>157</v>
      </c>
      <c r="C240" s="39"/>
      <c r="D240" s="39"/>
      <c r="E240" s="39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35" t="s">
        <v>159</v>
      </c>
      <c r="B242" s="36"/>
      <c r="C242" s="37" t="s">
        <v>18</v>
      </c>
      <c r="D242" s="38"/>
      <c r="E242" s="38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39" t="s">
        <v>161</v>
      </c>
      <c r="C246" s="39"/>
      <c r="D246" s="39"/>
      <c r="E246" s="39"/>
    </row>
    <row r="247" spans="1:5" ht="15" customHeight="1" x14ac:dyDescent="0.25">
      <c r="A247" s="47" t="s">
        <v>8</v>
      </c>
      <c r="B247" s="48"/>
      <c r="C247" s="53" t="s">
        <v>9</v>
      </c>
      <c r="D247" s="53"/>
      <c r="E247" s="7">
        <v>113.5</v>
      </c>
    </row>
    <row r="248" spans="1:5" ht="15" customHeight="1" x14ac:dyDescent="0.25">
      <c r="A248" s="49"/>
      <c r="B248" s="50"/>
      <c r="C248" s="53" t="s">
        <v>10</v>
      </c>
      <c r="D248" s="53"/>
      <c r="E248" s="8">
        <v>32</v>
      </c>
    </row>
    <row r="249" spans="1:5" s="2" customFormat="1" ht="15" customHeight="1" x14ac:dyDescent="0.25">
      <c r="A249" s="49"/>
      <c r="B249" s="50"/>
      <c r="C249" s="53" t="s">
        <v>11</v>
      </c>
      <c r="D249" s="53"/>
      <c r="E249" s="8">
        <v>20</v>
      </c>
    </row>
    <row r="250" spans="1:5" s="2" customFormat="1" ht="15" customHeight="1" x14ac:dyDescent="0.25">
      <c r="A250" s="51"/>
      <c r="B250" s="52"/>
      <c r="C250" s="54" t="s">
        <v>16</v>
      </c>
      <c r="D250" s="53"/>
      <c r="E250" s="9">
        <v>52130.62</v>
      </c>
    </row>
    <row r="251" spans="1:5" s="2" customFormat="1" x14ac:dyDescent="0.25">
      <c r="A251" s="45" t="s">
        <v>12</v>
      </c>
      <c r="B251" s="46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43" t="s">
        <v>21</v>
      </c>
      <c r="B252" s="44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43" t="s">
        <v>125</v>
      </c>
      <c r="B253" s="44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43" t="s">
        <v>137</v>
      </c>
      <c r="B254" s="44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43" t="s">
        <v>112</v>
      </c>
      <c r="B255" s="44"/>
      <c r="C255" s="4" t="s">
        <v>162</v>
      </c>
      <c r="D255" s="5">
        <v>5.5</v>
      </c>
      <c r="E255" s="11">
        <v>3212</v>
      </c>
    </row>
    <row r="256" spans="1:5" x14ac:dyDescent="0.25">
      <c r="A256" s="43" t="s">
        <v>75</v>
      </c>
      <c r="B256" s="44"/>
      <c r="C256" s="4" t="s">
        <v>66</v>
      </c>
      <c r="D256" s="5">
        <v>5</v>
      </c>
      <c r="E256" s="11">
        <v>1530</v>
      </c>
    </row>
    <row r="257" spans="1:5" x14ac:dyDescent="0.25">
      <c r="A257" s="43" t="s">
        <v>64</v>
      </c>
      <c r="B257" s="44"/>
      <c r="C257" s="4" t="s">
        <v>162</v>
      </c>
      <c r="D257" s="5">
        <v>5</v>
      </c>
      <c r="E257" s="11">
        <v>1836</v>
      </c>
    </row>
    <row r="258" spans="1:5" x14ac:dyDescent="0.25">
      <c r="A258" s="43" t="s">
        <v>163</v>
      </c>
      <c r="B258" s="44"/>
      <c r="C258" s="4" t="s">
        <v>155</v>
      </c>
      <c r="D258" s="5">
        <v>1</v>
      </c>
      <c r="E258" s="11">
        <v>794</v>
      </c>
    </row>
    <row r="259" spans="1:5" x14ac:dyDescent="0.25">
      <c r="A259" s="43" t="s">
        <v>83</v>
      </c>
      <c r="B259" s="44"/>
      <c r="C259" s="4" t="s">
        <v>162</v>
      </c>
      <c r="D259" s="5">
        <v>2</v>
      </c>
      <c r="E259" s="11">
        <v>734.4</v>
      </c>
    </row>
    <row r="260" spans="1:5" x14ac:dyDescent="0.25">
      <c r="A260" s="43" t="s">
        <v>69</v>
      </c>
      <c r="B260" s="44"/>
      <c r="C260" s="4" t="s">
        <v>162</v>
      </c>
      <c r="D260" s="5">
        <v>5</v>
      </c>
      <c r="E260" s="11">
        <v>1836</v>
      </c>
    </row>
    <row r="261" spans="1:5" x14ac:dyDescent="0.25">
      <c r="A261" s="43" t="s">
        <v>149</v>
      </c>
      <c r="B261" s="44"/>
      <c r="C261" s="4" t="s">
        <v>162</v>
      </c>
      <c r="D261" s="5">
        <v>1</v>
      </c>
      <c r="E261" s="11">
        <v>367.2</v>
      </c>
    </row>
    <row r="262" spans="1:5" x14ac:dyDescent="0.25">
      <c r="A262" s="43" t="s">
        <v>141</v>
      </c>
      <c r="B262" s="44"/>
      <c r="C262" s="4" t="s">
        <v>164</v>
      </c>
      <c r="D262" s="5">
        <v>3</v>
      </c>
      <c r="E262" s="11">
        <v>1101.5999999999999</v>
      </c>
    </row>
    <row r="263" spans="1:5" x14ac:dyDescent="0.25">
      <c r="A263" s="43" t="s">
        <v>126</v>
      </c>
      <c r="B263" s="44"/>
      <c r="C263" s="4" t="s">
        <v>127</v>
      </c>
      <c r="D263" s="5">
        <v>5</v>
      </c>
      <c r="E263" s="11">
        <v>1530</v>
      </c>
    </row>
    <row r="264" spans="1:5" x14ac:dyDescent="0.25">
      <c r="A264" s="43" t="s">
        <v>74</v>
      </c>
      <c r="B264" s="44"/>
      <c r="C264" s="4" t="s">
        <v>162</v>
      </c>
      <c r="D264" s="5">
        <v>5</v>
      </c>
      <c r="E264" s="11">
        <v>1836</v>
      </c>
    </row>
    <row r="265" spans="1:5" x14ac:dyDescent="0.25">
      <c r="A265" s="43" t="s">
        <v>121</v>
      </c>
      <c r="B265" s="44"/>
      <c r="C265" s="4" t="s">
        <v>162</v>
      </c>
      <c r="D265" s="5">
        <v>5</v>
      </c>
      <c r="E265" s="11">
        <v>1836</v>
      </c>
    </row>
    <row r="266" spans="1:5" x14ac:dyDescent="0.25">
      <c r="A266" s="43" t="s">
        <v>37</v>
      </c>
      <c r="B266" s="44"/>
      <c r="C266" s="4" t="s">
        <v>162</v>
      </c>
      <c r="D266" s="5">
        <v>4</v>
      </c>
      <c r="E266" s="11">
        <v>1468.8</v>
      </c>
    </row>
    <row r="267" spans="1:5" x14ac:dyDescent="0.25">
      <c r="A267" s="43" t="s">
        <v>43</v>
      </c>
      <c r="B267" s="44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43" t="s">
        <v>145</v>
      </c>
      <c r="B268" s="44"/>
      <c r="C268" s="4" t="s">
        <v>162</v>
      </c>
      <c r="D268" s="5">
        <v>1</v>
      </c>
      <c r="E268" s="11">
        <v>367.2</v>
      </c>
    </row>
    <row r="269" spans="1:5" x14ac:dyDescent="0.25">
      <c r="A269" s="43" t="s">
        <v>52</v>
      </c>
      <c r="B269" s="44"/>
      <c r="C269" s="4" t="s">
        <v>162</v>
      </c>
      <c r="D269" s="5">
        <v>6</v>
      </c>
      <c r="E269" s="11">
        <v>3089.58</v>
      </c>
    </row>
    <row r="270" spans="1:5" x14ac:dyDescent="0.25">
      <c r="A270" s="43" t="s">
        <v>114</v>
      </c>
      <c r="B270" s="44"/>
      <c r="C270" s="4" t="s">
        <v>162</v>
      </c>
      <c r="D270" s="5">
        <v>0.5</v>
      </c>
      <c r="E270" s="11">
        <v>183.6</v>
      </c>
    </row>
    <row r="271" spans="1:5" x14ac:dyDescent="0.25">
      <c r="A271" s="43" t="s">
        <v>54</v>
      </c>
      <c r="B271" s="44"/>
      <c r="C271" s="4" t="s">
        <v>55</v>
      </c>
      <c r="D271" s="5">
        <v>1</v>
      </c>
      <c r="E271" s="11">
        <v>794</v>
      </c>
    </row>
    <row r="272" spans="1:5" x14ac:dyDescent="0.25">
      <c r="A272" s="43" t="s">
        <v>106</v>
      </c>
      <c r="B272" s="44"/>
      <c r="C272" s="4" t="s">
        <v>162</v>
      </c>
      <c r="D272" s="5">
        <v>0.5</v>
      </c>
      <c r="E272" s="11">
        <v>183.6</v>
      </c>
    </row>
    <row r="273" spans="1:5" x14ac:dyDescent="0.25">
      <c r="A273" s="43" t="s">
        <v>110</v>
      </c>
      <c r="B273" s="44"/>
      <c r="C273" s="4" t="s">
        <v>162</v>
      </c>
      <c r="D273" s="5">
        <v>6.5</v>
      </c>
      <c r="E273" s="11">
        <v>3579.2</v>
      </c>
    </row>
    <row r="274" spans="1:5" x14ac:dyDescent="0.25">
      <c r="A274" s="43" t="s">
        <v>79</v>
      </c>
      <c r="B274" s="44"/>
      <c r="C274" s="4" t="s">
        <v>165</v>
      </c>
      <c r="D274" s="5">
        <v>2.5</v>
      </c>
      <c r="E274" s="11">
        <v>918</v>
      </c>
    </row>
    <row r="275" spans="1:5" x14ac:dyDescent="0.25">
      <c r="A275" s="43" t="s">
        <v>119</v>
      </c>
      <c r="B275" s="44"/>
      <c r="C275" s="4" t="s">
        <v>162</v>
      </c>
      <c r="D275" s="5">
        <v>0.5</v>
      </c>
      <c r="E275" s="11">
        <v>183.6</v>
      </c>
    </row>
    <row r="276" spans="1:5" x14ac:dyDescent="0.25">
      <c r="A276" s="43" t="s">
        <v>65</v>
      </c>
      <c r="B276" s="44"/>
      <c r="C276" s="4" t="s">
        <v>66</v>
      </c>
      <c r="D276" s="5">
        <v>5</v>
      </c>
      <c r="E276" s="11">
        <v>1530</v>
      </c>
    </row>
    <row r="277" spans="1:5" x14ac:dyDescent="0.25">
      <c r="A277" s="43" t="s">
        <v>84</v>
      </c>
      <c r="B277" s="44"/>
      <c r="C277" s="4" t="s">
        <v>165</v>
      </c>
      <c r="D277" s="5">
        <v>7.5</v>
      </c>
      <c r="E277" s="11">
        <v>2295</v>
      </c>
    </row>
    <row r="278" spans="1:5" x14ac:dyDescent="0.25">
      <c r="A278" s="43" t="s">
        <v>130</v>
      </c>
      <c r="B278" s="44"/>
      <c r="C278" s="4" t="s">
        <v>162</v>
      </c>
      <c r="D278" s="5">
        <v>5</v>
      </c>
      <c r="E278" s="11">
        <v>1836</v>
      </c>
    </row>
    <row r="279" spans="1:5" x14ac:dyDescent="0.25">
      <c r="A279" s="43" t="s">
        <v>154</v>
      </c>
      <c r="B279" s="44"/>
      <c r="C279" s="4" t="s">
        <v>155</v>
      </c>
      <c r="D279" s="5">
        <v>3</v>
      </c>
      <c r="E279" s="11">
        <v>2382</v>
      </c>
    </row>
    <row r="280" spans="1:5" x14ac:dyDescent="0.25">
      <c r="A280" s="43" t="s">
        <v>61</v>
      </c>
      <c r="B280" s="44"/>
      <c r="C280" s="4" t="s">
        <v>162</v>
      </c>
      <c r="D280" s="5">
        <v>5</v>
      </c>
      <c r="E280" s="11">
        <v>1836</v>
      </c>
    </row>
    <row r="281" spans="1:5" x14ac:dyDescent="0.25">
      <c r="A281" s="43" t="s">
        <v>118</v>
      </c>
      <c r="B281" s="44"/>
      <c r="C281" s="4" t="s">
        <v>162</v>
      </c>
      <c r="D281" s="5">
        <v>0.5</v>
      </c>
      <c r="E281" s="11">
        <v>183.6</v>
      </c>
    </row>
    <row r="282" spans="1:5" x14ac:dyDescent="0.25">
      <c r="A282" s="43" t="s">
        <v>134</v>
      </c>
      <c r="B282" s="44"/>
      <c r="C282" s="4" t="s">
        <v>162</v>
      </c>
      <c r="D282" s="5">
        <v>5</v>
      </c>
      <c r="E282" s="11">
        <v>1836</v>
      </c>
    </row>
    <row r="283" spans="1:5" x14ac:dyDescent="0.25">
      <c r="A283" s="43" t="s">
        <v>159</v>
      </c>
      <c r="B283" s="44"/>
      <c r="C283" s="4" t="s">
        <v>18</v>
      </c>
      <c r="D283" s="5">
        <v>3</v>
      </c>
      <c r="E283" s="11">
        <v>2382</v>
      </c>
    </row>
    <row r="284" spans="1:5" x14ac:dyDescent="0.25">
      <c r="A284" s="40" t="s">
        <v>19</v>
      </c>
      <c r="B284" s="41"/>
      <c r="C284" s="41"/>
      <c r="D284" s="3">
        <f>SUM(D252:D283)</f>
        <v>119.5</v>
      </c>
      <c r="E284" s="25">
        <f>SUM(E252:E283)</f>
        <v>52130.619999999988</v>
      </c>
    </row>
    <row r="285" spans="1:5" x14ac:dyDescent="0.25">
      <c r="A285" s="42" t="s">
        <v>167</v>
      </c>
      <c r="B285" s="42"/>
      <c r="C285" s="42"/>
      <c r="D285" s="42"/>
      <c r="E285" s="42"/>
    </row>
  </sheetData>
  <mergeCells count="176"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4" t="s">
        <v>17</v>
      </c>
      <c r="B1" s="34"/>
      <c r="C1" s="34"/>
      <c r="D1" s="34"/>
      <c r="E1" s="34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35" t="s">
        <v>171</v>
      </c>
      <c r="B3" s="36"/>
      <c r="C3" s="37" t="s">
        <v>38</v>
      </c>
      <c r="D3" s="38"/>
      <c r="E3" s="38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39" t="s">
        <v>174</v>
      </c>
      <c r="C7" s="39"/>
      <c r="D7" s="39"/>
      <c r="E7" s="39"/>
    </row>
    <row r="8" spans="1:5" x14ac:dyDescent="0.25">
      <c r="A8" s="35" t="s">
        <v>175</v>
      </c>
      <c r="B8" s="36"/>
      <c r="C8" s="37" t="s">
        <v>38</v>
      </c>
      <c r="D8" s="38"/>
      <c r="E8" s="38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39" t="s">
        <v>174</v>
      </c>
      <c r="C12" s="39"/>
      <c r="D12" s="39"/>
      <c r="E12" s="39"/>
    </row>
    <row r="13" spans="1:5" x14ac:dyDescent="0.25">
      <c r="A13" s="35" t="s">
        <v>176</v>
      </c>
      <c r="B13" s="36"/>
      <c r="C13" s="37" t="s">
        <v>38</v>
      </c>
      <c r="D13" s="38"/>
      <c r="E13" s="38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39" t="s">
        <v>174</v>
      </c>
      <c r="C17" s="39"/>
      <c r="D17" s="39"/>
      <c r="E17" s="39"/>
    </row>
    <row r="18" spans="1:5" x14ac:dyDescent="0.25">
      <c r="A18" s="35" t="s">
        <v>126</v>
      </c>
      <c r="B18" s="36"/>
      <c r="C18" s="37" t="s">
        <v>127</v>
      </c>
      <c r="D18" s="38"/>
      <c r="E18" s="38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39" t="s">
        <v>177</v>
      </c>
      <c r="C22" s="39"/>
      <c r="D22" s="39"/>
      <c r="E22" s="39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35" t="s">
        <v>179</v>
      </c>
      <c r="B24" s="36"/>
      <c r="C24" s="37" t="s">
        <v>38</v>
      </c>
      <c r="D24" s="38"/>
      <c r="E24" s="38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39" t="s">
        <v>182</v>
      </c>
      <c r="C28" s="39"/>
      <c r="D28" s="39"/>
      <c r="E28" s="39"/>
    </row>
    <row r="29" spans="1:5" x14ac:dyDescent="0.25">
      <c r="A29" s="35" t="s">
        <v>125</v>
      </c>
      <c r="B29" s="36"/>
      <c r="C29" s="37" t="s">
        <v>38</v>
      </c>
      <c r="D29" s="38"/>
      <c r="E29" s="38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39" t="s">
        <v>182</v>
      </c>
      <c r="C33" s="39"/>
      <c r="D33" s="39"/>
      <c r="E33" s="39"/>
    </row>
    <row r="34" spans="1:5" x14ac:dyDescent="0.25">
      <c r="A34" s="35" t="s">
        <v>183</v>
      </c>
      <c r="B34" s="36"/>
      <c r="C34" s="37" t="s">
        <v>127</v>
      </c>
      <c r="D34" s="38"/>
      <c r="E34" s="38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39" t="s">
        <v>184</v>
      </c>
      <c r="C38" s="39"/>
      <c r="D38" s="39"/>
      <c r="E38" s="39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35" t="s">
        <v>186</v>
      </c>
      <c r="B40" s="36"/>
      <c r="C40" s="37" t="s">
        <v>38</v>
      </c>
      <c r="D40" s="38"/>
      <c r="E40" s="38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39" t="s">
        <v>190</v>
      </c>
      <c r="C44" s="39"/>
      <c r="D44" s="39"/>
      <c r="E44" s="39"/>
    </row>
    <row r="45" spans="1:5" x14ac:dyDescent="0.25">
      <c r="A45" s="35" t="s">
        <v>189</v>
      </c>
      <c r="B45" s="36"/>
      <c r="C45" s="37" t="s">
        <v>38</v>
      </c>
      <c r="D45" s="38"/>
      <c r="E45" s="38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39" t="s">
        <v>190</v>
      </c>
      <c r="C49" s="39"/>
      <c r="D49" s="39"/>
      <c r="E49" s="39"/>
    </row>
    <row r="50" spans="1:5" x14ac:dyDescent="0.25">
      <c r="A50" s="35" t="s">
        <v>75</v>
      </c>
      <c r="B50" s="36"/>
      <c r="C50" s="37" t="s">
        <v>66</v>
      </c>
      <c r="D50" s="38"/>
      <c r="E50" s="38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39" t="s">
        <v>191</v>
      </c>
      <c r="C54" s="39"/>
      <c r="D54" s="39"/>
      <c r="E54" s="39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35" t="s">
        <v>194</v>
      </c>
      <c r="B56" s="36"/>
      <c r="C56" s="37" t="s">
        <v>195</v>
      </c>
      <c r="D56" s="38"/>
      <c r="E56" s="38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39" t="s">
        <v>197</v>
      </c>
      <c r="C60" s="39"/>
      <c r="D60" s="39"/>
      <c r="E60" s="39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35" t="s">
        <v>118</v>
      </c>
      <c r="B62" s="36"/>
      <c r="C62" s="37" t="s">
        <v>38</v>
      </c>
      <c r="D62" s="38"/>
      <c r="E62" s="38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39" t="s">
        <v>201</v>
      </c>
      <c r="C66" s="39"/>
      <c r="D66" s="39"/>
      <c r="E66" s="39"/>
    </row>
    <row r="67" spans="1:5" x14ac:dyDescent="0.25">
      <c r="A67" s="35" t="s">
        <v>119</v>
      </c>
      <c r="B67" s="36"/>
      <c r="C67" s="37" t="s">
        <v>38</v>
      </c>
      <c r="D67" s="38"/>
      <c r="E67" s="38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39" t="s">
        <v>201</v>
      </c>
      <c r="C71" s="39"/>
      <c r="D71" s="39"/>
      <c r="E71" s="39"/>
    </row>
    <row r="72" spans="1:5" x14ac:dyDescent="0.25">
      <c r="A72" s="35" t="s">
        <v>84</v>
      </c>
      <c r="B72" s="36"/>
      <c r="C72" s="37" t="s">
        <v>85</v>
      </c>
      <c r="D72" s="38"/>
      <c r="E72" s="38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39" t="s">
        <v>202</v>
      </c>
      <c r="C76" s="39"/>
      <c r="D76" s="39"/>
      <c r="E76" s="39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35" t="s">
        <v>204</v>
      </c>
      <c r="B78" s="36"/>
      <c r="C78" s="37" t="s">
        <v>38</v>
      </c>
      <c r="D78" s="38"/>
      <c r="E78" s="38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39" t="s">
        <v>208</v>
      </c>
      <c r="C82" s="39"/>
      <c r="D82" s="39"/>
      <c r="E82" s="39"/>
    </row>
    <row r="83" spans="1:5" x14ac:dyDescent="0.25">
      <c r="A83" s="35" t="s">
        <v>207</v>
      </c>
      <c r="B83" s="36"/>
      <c r="C83" s="37" t="s">
        <v>127</v>
      </c>
      <c r="D83" s="38"/>
      <c r="E83" s="38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39" t="s">
        <v>209</v>
      </c>
      <c r="C87" s="39"/>
      <c r="D87" s="39"/>
      <c r="E87" s="39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35" t="s">
        <v>211</v>
      </c>
      <c r="B89" s="36"/>
      <c r="C89" s="37" t="s">
        <v>212</v>
      </c>
      <c r="D89" s="38"/>
      <c r="E89" s="38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39" t="s">
        <v>215</v>
      </c>
      <c r="C93" s="39"/>
      <c r="D93" s="39"/>
      <c r="E93" s="39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35" t="s">
        <v>145</v>
      </c>
      <c r="B95" s="36"/>
      <c r="C95" s="37" t="s">
        <v>38</v>
      </c>
      <c r="D95" s="38"/>
      <c r="E95" s="38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39" t="s">
        <v>220</v>
      </c>
      <c r="C99" s="39"/>
      <c r="D99" s="39"/>
      <c r="E99" s="39"/>
    </row>
    <row r="100" spans="1:5" x14ac:dyDescent="0.25">
      <c r="A100" s="35" t="s">
        <v>149</v>
      </c>
      <c r="B100" s="36"/>
      <c r="C100" s="37" t="s">
        <v>38</v>
      </c>
      <c r="D100" s="38"/>
      <c r="E100" s="38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39" t="s">
        <v>220</v>
      </c>
      <c r="C104" s="39"/>
      <c r="D104" s="39"/>
      <c r="E104" s="39"/>
    </row>
    <row r="105" spans="1:5" ht="15.75" customHeight="1" x14ac:dyDescent="0.25">
      <c r="A105" s="35" t="s">
        <v>37</v>
      </c>
      <c r="B105" s="36"/>
      <c r="C105" s="37" t="s">
        <v>38</v>
      </c>
      <c r="D105" s="38"/>
      <c r="E105" s="38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39" t="s">
        <v>220</v>
      </c>
      <c r="C109" s="39"/>
      <c r="D109" s="39"/>
      <c r="E109" s="39"/>
    </row>
    <row r="110" spans="1:5" x14ac:dyDescent="0.25">
      <c r="A110" s="35" t="s">
        <v>65</v>
      </c>
      <c r="B110" s="36"/>
      <c r="C110" s="37" t="s">
        <v>66</v>
      </c>
      <c r="D110" s="38"/>
      <c r="E110" s="38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39" t="s">
        <v>221</v>
      </c>
      <c r="C114" s="39"/>
      <c r="D114" s="39"/>
      <c r="E114" s="39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35" t="s">
        <v>223</v>
      </c>
      <c r="B116" s="36"/>
      <c r="C116" s="37" t="s">
        <v>38</v>
      </c>
      <c r="D116" s="38"/>
      <c r="E116" s="38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39" t="s">
        <v>226</v>
      </c>
      <c r="C120" s="39"/>
      <c r="D120" s="39"/>
      <c r="E120" s="39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35" t="s">
        <v>159</v>
      </c>
      <c r="B122" s="36"/>
      <c r="C122" s="37" t="s">
        <v>18</v>
      </c>
      <c r="D122" s="38"/>
      <c r="E122" s="38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39" t="s">
        <v>230</v>
      </c>
      <c r="C126" s="39"/>
      <c r="D126" s="39"/>
      <c r="E126" s="39"/>
    </row>
    <row r="127" spans="1:5" x14ac:dyDescent="0.25">
      <c r="A127" s="35" t="s">
        <v>231</v>
      </c>
      <c r="B127" s="36"/>
      <c r="C127" s="37" t="s">
        <v>38</v>
      </c>
      <c r="D127" s="38"/>
      <c r="E127" s="38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39" t="s">
        <v>230</v>
      </c>
      <c r="C131" s="39"/>
      <c r="D131" s="39"/>
      <c r="E131" s="39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35" t="s">
        <v>233</v>
      </c>
      <c r="B133" s="36"/>
      <c r="C133" s="37" t="s">
        <v>38</v>
      </c>
      <c r="D133" s="38"/>
      <c r="E133" s="38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39" t="s">
        <v>236</v>
      </c>
      <c r="C137" s="39"/>
      <c r="D137" s="39"/>
      <c r="E137" s="39"/>
    </row>
    <row r="138" spans="1:5" x14ac:dyDescent="0.25">
      <c r="A138" s="35" t="s">
        <v>204</v>
      </c>
      <c r="B138" s="36"/>
      <c r="C138" s="37" t="s">
        <v>38</v>
      </c>
      <c r="D138" s="38"/>
      <c r="E138" s="38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39" t="s">
        <v>236</v>
      </c>
      <c r="C142" s="39"/>
      <c r="D142" s="39"/>
      <c r="E142" s="39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35" t="s">
        <v>238</v>
      </c>
      <c r="B144" s="36"/>
      <c r="C144" s="37" t="s">
        <v>38</v>
      </c>
      <c r="D144" s="38"/>
      <c r="E144" s="38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39" t="s">
        <v>241</v>
      </c>
      <c r="C148" s="39"/>
      <c r="D148" s="39"/>
      <c r="E148" s="39"/>
    </row>
    <row r="149" spans="1:5" x14ac:dyDescent="0.25">
      <c r="A149" s="35" t="s">
        <v>242</v>
      </c>
      <c r="B149" s="36"/>
      <c r="C149" s="37" t="s">
        <v>38</v>
      </c>
      <c r="D149" s="38"/>
      <c r="E149" s="38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39" t="s">
        <v>241</v>
      </c>
      <c r="C153" s="39"/>
      <c r="D153" s="39"/>
      <c r="E153" s="39"/>
    </row>
    <row r="154" spans="1:5" x14ac:dyDescent="0.25">
      <c r="A154" s="35" t="s">
        <v>75</v>
      </c>
      <c r="B154" s="36"/>
      <c r="C154" s="37" t="s">
        <v>66</v>
      </c>
      <c r="D154" s="38"/>
      <c r="E154" s="38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39" t="s">
        <v>243</v>
      </c>
      <c r="C158" s="39"/>
      <c r="D158" s="39"/>
      <c r="E158" s="39"/>
    </row>
    <row r="159" spans="1:5" ht="15" customHeight="1" x14ac:dyDescent="0.25">
      <c r="A159" s="47" t="s">
        <v>8</v>
      </c>
      <c r="B159" s="48"/>
      <c r="C159" s="53" t="s">
        <v>9</v>
      </c>
      <c r="D159" s="53"/>
      <c r="E159" s="7">
        <v>114</v>
      </c>
    </row>
    <row r="160" spans="1:5" ht="15" customHeight="1" x14ac:dyDescent="0.25">
      <c r="A160" s="49"/>
      <c r="B160" s="50"/>
      <c r="C160" s="53" t="s">
        <v>10</v>
      </c>
      <c r="D160" s="53"/>
      <c r="E160" s="8">
        <v>27</v>
      </c>
    </row>
    <row r="161" spans="1:5" s="2" customFormat="1" ht="15" customHeight="1" x14ac:dyDescent="0.25">
      <c r="A161" s="49"/>
      <c r="B161" s="50"/>
      <c r="C161" s="53" t="s">
        <v>11</v>
      </c>
      <c r="D161" s="53"/>
      <c r="E161" s="8">
        <v>12</v>
      </c>
    </row>
    <row r="162" spans="1:5" s="2" customFormat="1" ht="15" customHeight="1" x14ac:dyDescent="0.25">
      <c r="A162" s="51"/>
      <c r="B162" s="52"/>
      <c r="C162" s="54" t="s">
        <v>16</v>
      </c>
      <c r="D162" s="53"/>
      <c r="E162" s="9">
        <v>53462.63</v>
      </c>
    </row>
    <row r="163" spans="1:5" s="2" customFormat="1" x14ac:dyDescent="0.25">
      <c r="A163" s="45" t="s">
        <v>12</v>
      </c>
      <c r="B163" s="46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43" t="s">
        <v>125</v>
      </c>
      <c r="B164" s="44"/>
      <c r="C164" s="4" t="s">
        <v>162</v>
      </c>
      <c r="D164" s="5">
        <v>5</v>
      </c>
      <c r="E164" s="11">
        <v>1836</v>
      </c>
    </row>
    <row r="165" spans="1:5" x14ac:dyDescent="0.25">
      <c r="A165" s="43" t="s">
        <v>75</v>
      </c>
      <c r="B165" s="44"/>
      <c r="C165" s="4" t="s">
        <v>66</v>
      </c>
      <c r="D165" s="5">
        <v>9</v>
      </c>
      <c r="E165" s="11">
        <v>2754</v>
      </c>
    </row>
    <row r="166" spans="1:5" x14ac:dyDescent="0.25">
      <c r="A166" s="43" t="s">
        <v>189</v>
      </c>
      <c r="B166" s="44"/>
      <c r="C166" s="4" t="s">
        <v>162</v>
      </c>
      <c r="D166" s="5">
        <v>5</v>
      </c>
      <c r="E166" s="11">
        <v>1836</v>
      </c>
    </row>
    <row r="167" spans="1:5" x14ac:dyDescent="0.25">
      <c r="A167" s="43" t="s">
        <v>149</v>
      </c>
      <c r="B167" s="44"/>
      <c r="C167" s="4" t="s">
        <v>162</v>
      </c>
      <c r="D167" s="5">
        <v>3</v>
      </c>
      <c r="E167" s="11">
        <v>1101.5999999999999</v>
      </c>
    </row>
    <row r="168" spans="1:5" x14ac:dyDescent="0.25">
      <c r="A168" s="43" t="s">
        <v>126</v>
      </c>
      <c r="B168" s="44"/>
      <c r="C168" s="4" t="s">
        <v>127</v>
      </c>
      <c r="D168" s="5">
        <v>5</v>
      </c>
      <c r="E168" s="11">
        <v>1530</v>
      </c>
    </row>
    <row r="169" spans="1:5" x14ac:dyDescent="0.25">
      <c r="A169" s="43" t="s">
        <v>194</v>
      </c>
      <c r="B169" s="44"/>
      <c r="C169" s="4" t="s">
        <v>244</v>
      </c>
      <c r="D169" s="5">
        <v>1</v>
      </c>
      <c r="E169" s="11">
        <v>794</v>
      </c>
    </row>
    <row r="170" spans="1:5" x14ac:dyDescent="0.25">
      <c r="A170" s="43" t="s">
        <v>37</v>
      </c>
      <c r="B170" s="44"/>
      <c r="C170" s="4" t="s">
        <v>162</v>
      </c>
      <c r="D170" s="5">
        <v>3</v>
      </c>
      <c r="E170" s="11">
        <v>1101.5999999999999</v>
      </c>
    </row>
    <row r="171" spans="1:5" x14ac:dyDescent="0.25">
      <c r="A171" s="43" t="s">
        <v>245</v>
      </c>
      <c r="B171" s="44"/>
      <c r="C171" s="4" t="s">
        <v>166</v>
      </c>
      <c r="D171" s="5">
        <v>5</v>
      </c>
      <c r="E171" s="11">
        <v>1836</v>
      </c>
    </row>
    <row r="172" spans="1:5" x14ac:dyDescent="0.25">
      <c r="A172" s="43" t="s">
        <v>207</v>
      </c>
      <c r="B172" s="44"/>
      <c r="C172" s="4" t="s">
        <v>127</v>
      </c>
      <c r="D172" s="5">
        <v>1.5</v>
      </c>
      <c r="E172" s="11">
        <v>459</v>
      </c>
    </row>
    <row r="173" spans="1:5" x14ac:dyDescent="0.25">
      <c r="A173" s="43" t="s">
        <v>211</v>
      </c>
      <c r="B173" s="44"/>
      <c r="C173" s="4" t="s">
        <v>246</v>
      </c>
      <c r="D173" s="5">
        <v>2.5</v>
      </c>
      <c r="E173" s="11">
        <v>1460</v>
      </c>
    </row>
    <row r="174" spans="1:5" x14ac:dyDescent="0.25">
      <c r="A174" s="43" t="s">
        <v>231</v>
      </c>
      <c r="B174" s="44"/>
      <c r="C174" s="4" t="s">
        <v>162</v>
      </c>
      <c r="D174" s="5">
        <v>5.5</v>
      </c>
      <c r="E174" s="11">
        <v>6415.09</v>
      </c>
    </row>
    <row r="175" spans="1:5" x14ac:dyDescent="0.25">
      <c r="A175" s="43" t="s">
        <v>145</v>
      </c>
      <c r="B175" s="44"/>
      <c r="C175" s="4" t="s">
        <v>162</v>
      </c>
      <c r="D175" s="5">
        <v>3</v>
      </c>
      <c r="E175" s="11">
        <v>1101.5999999999999</v>
      </c>
    </row>
    <row r="176" spans="1:5" x14ac:dyDescent="0.25">
      <c r="A176" s="43" t="s">
        <v>175</v>
      </c>
      <c r="B176" s="44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43" t="s">
        <v>183</v>
      </c>
      <c r="B177" s="44"/>
      <c r="C177" s="4" t="s">
        <v>127</v>
      </c>
      <c r="D177" s="5">
        <v>5</v>
      </c>
      <c r="E177" s="11">
        <v>1530</v>
      </c>
    </row>
    <row r="178" spans="1:5" x14ac:dyDescent="0.25">
      <c r="A178" s="43" t="s">
        <v>204</v>
      </c>
      <c r="B178" s="44"/>
      <c r="C178" s="4" t="s">
        <v>162</v>
      </c>
      <c r="D178" s="5">
        <v>1.5</v>
      </c>
      <c r="E178" s="11">
        <v>2211</v>
      </c>
    </row>
    <row r="179" spans="1:5" x14ac:dyDescent="0.25">
      <c r="A179" s="43" t="s">
        <v>242</v>
      </c>
      <c r="B179" s="44"/>
      <c r="C179" s="4" t="s">
        <v>162</v>
      </c>
      <c r="D179" s="5">
        <v>4</v>
      </c>
      <c r="E179" s="11">
        <v>1468.8</v>
      </c>
    </row>
    <row r="180" spans="1:5" x14ac:dyDescent="0.25">
      <c r="A180" s="43" t="s">
        <v>186</v>
      </c>
      <c r="B180" s="44"/>
      <c r="C180" s="4" t="s">
        <v>162</v>
      </c>
      <c r="D180" s="5">
        <v>5</v>
      </c>
      <c r="E180" s="11">
        <v>1836</v>
      </c>
    </row>
    <row r="181" spans="1:5" x14ac:dyDescent="0.25">
      <c r="A181" s="43" t="s">
        <v>223</v>
      </c>
      <c r="B181" s="44"/>
      <c r="C181" s="4" t="s">
        <v>162</v>
      </c>
      <c r="D181" s="5">
        <v>1.5</v>
      </c>
      <c r="E181" s="11">
        <v>876</v>
      </c>
    </row>
    <row r="182" spans="1:5" x14ac:dyDescent="0.25">
      <c r="A182" s="43" t="s">
        <v>119</v>
      </c>
      <c r="B182" s="44"/>
      <c r="C182" s="4" t="s">
        <v>162</v>
      </c>
      <c r="D182" s="5">
        <v>5</v>
      </c>
      <c r="E182" s="11">
        <v>1836</v>
      </c>
    </row>
    <row r="183" spans="1:5" x14ac:dyDescent="0.25">
      <c r="A183" s="43" t="s">
        <v>65</v>
      </c>
      <c r="B183" s="44"/>
      <c r="C183" s="4" t="s">
        <v>66</v>
      </c>
      <c r="D183" s="5">
        <v>3</v>
      </c>
      <c r="E183" s="11">
        <v>918</v>
      </c>
    </row>
    <row r="184" spans="1:5" x14ac:dyDescent="0.25">
      <c r="A184" s="43" t="s">
        <v>171</v>
      </c>
      <c r="B184" s="44"/>
      <c r="C184" s="4" t="s">
        <v>162</v>
      </c>
      <c r="D184" s="5">
        <v>5</v>
      </c>
      <c r="E184" s="11">
        <v>1836</v>
      </c>
    </row>
    <row r="185" spans="1:5" x14ac:dyDescent="0.25">
      <c r="A185" s="43" t="s">
        <v>84</v>
      </c>
      <c r="B185" s="44"/>
      <c r="C185" s="4" t="s">
        <v>165</v>
      </c>
      <c r="D185" s="5">
        <v>5</v>
      </c>
      <c r="E185" s="11">
        <v>1530</v>
      </c>
    </row>
    <row r="186" spans="1:5" x14ac:dyDescent="0.25">
      <c r="A186" s="43" t="s">
        <v>238</v>
      </c>
      <c r="B186" s="44"/>
      <c r="C186" s="4" t="s">
        <v>162</v>
      </c>
      <c r="D186" s="5">
        <v>4</v>
      </c>
      <c r="E186" s="11">
        <v>1468.8</v>
      </c>
    </row>
    <row r="187" spans="1:5" x14ac:dyDescent="0.25">
      <c r="A187" s="43" t="s">
        <v>233</v>
      </c>
      <c r="B187" s="44"/>
      <c r="C187" s="4" t="s">
        <v>162</v>
      </c>
      <c r="D187" s="5">
        <v>3</v>
      </c>
      <c r="E187" s="11">
        <v>1752</v>
      </c>
    </row>
    <row r="188" spans="1:5" x14ac:dyDescent="0.25">
      <c r="A188" s="43" t="s">
        <v>118</v>
      </c>
      <c r="B188" s="44"/>
      <c r="C188" s="4" t="s">
        <v>162</v>
      </c>
      <c r="D188" s="5">
        <v>5</v>
      </c>
      <c r="E188" s="11">
        <v>1836</v>
      </c>
    </row>
    <row r="189" spans="1:5" x14ac:dyDescent="0.25">
      <c r="A189" s="43" t="s">
        <v>176</v>
      </c>
      <c r="B189" s="44"/>
      <c r="C189" s="4" t="s">
        <v>162</v>
      </c>
      <c r="D189" s="5">
        <v>5</v>
      </c>
      <c r="E189" s="11">
        <v>1836</v>
      </c>
    </row>
    <row r="190" spans="1:5" x14ac:dyDescent="0.25">
      <c r="A190" s="43" t="s">
        <v>159</v>
      </c>
      <c r="B190" s="44"/>
      <c r="C190" s="4" t="s">
        <v>18</v>
      </c>
      <c r="D190" s="5">
        <v>5.5</v>
      </c>
      <c r="E190" s="11">
        <v>8467.14</v>
      </c>
    </row>
    <row r="191" spans="1:5" x14ac:dyDescent="0.25">
      <c r="A191" s="40" t="s">
        <v>19</v>
      </c>
      <c r="B191" s="41"/>
      <c r="C191" s="41"/>
      <c r="D191" s="3">
        <f>SUM(D164:D190)</f>
        <v>111</v>
      </c>
      <c r="E191" s="25">
        <f>SUM(E164:E190)</f>
        <v>53462.630000000005</v>
      </c>
    </row>
    <row r="192" spans="1:5" x14ac:dyDescent="0.25">
      <c r="A192" s="42" t="s">
        <v>247</v>
      </c>
      <c r="B192" s="42"/>
      <c r="C192" s="42"/>
      <c r="D192" s="42"/>
      <c r="E192" s="42"/>
    </row>
  </sheetData>
  <mergeCells count="123"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4" t="s">
        <v>17</v>
      </c>
      <c r="B1" s="34"/>
      <c r="C1" s="34"/>
      <c r="D1" s="34"/>
      <c r="E1" s="34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35" t="s">
        <v>186</v>
      </c>
      <c r="B3" s="36"/>
      <c r="C3" s="37" t="s">
        <v>38</v>
      </c>
      <c r="D3" s="38"/>
      <c r="E3" s="38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55" t="s">
        <v>250</v>
      </c>
      <c r="C7" s="55"/>
      <c r="D7" s="55"/>
      <c r="E7" s="55"/>
    </row>
    <row r="8" spans="1:5" x14ac:dyDescent="0.25">
      <c r="A8" s="35" t="s">
        <v>189</v>
      </c>
      <c r="B8" s="36"/>
      <c r="C8" s="37" t="s">
        <v>38</v>
      </c>
      <c r="D8" s="38"/>
      <c r="E8" s="38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55" t="s">
        <v>250</v>
      </c>
      <c r="C12" s="55"/>
      <c r="D12" s="55"/>
      <c r="E12" s="55"/>
    </row>
    <row r="13" spans="1:5" x14ac:dyDescent="0.25">
      <c r="A13" s="35" t="s">
        <v>126</v>
      </c>
      <c r="B13" s="36"/>
      <c r="C13" s="37" t="s">
        <v>127</v>
      </c>
      <c r="D13" s="38"/>
      <c r="E13" s="38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55" t="s">
        <v>252</v>
      </c>
      <c r="C17" s="55"/>
      <c r="D17" s="55"/>
      <c r="E17" s="55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35" t="s">
        <v>254</v>
      </c>
      <c r="B19" s="36"/>
      <c r="C19" s="37" t="s">
        <v>255</v>
      </c>
      <c r="D19" s="38"/>
      <c r="E19" s="38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39" t="s">
        <v>257</v>
      </c>
      <c r="C23" s="39"/>
      <c r="D23" s="39"/>
      <c r="E23" s="39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35" t="s">
        <v>259</v>
      </c>
      <c r="B25" s="36"/>
      <c r="C25" s="37" t="s">
        <v>85</v>
      </c>
      <c r="D25" s="38"/>
      <c r="E25" s="38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39" t="s">
        <v>262</v>
      </c>
      <c r="C29" s="39"/>
      <c r="D29" s="39"/>
      <c r="E29" s="39"/>
    </row>
    <row r="30" spans="1:5" x14ac:dyDescent="0.25">
      <c r="A30" s="35" t="s">
        <v>207</v>
      </c>
      <c r="B30" s="36"/>
      <c r="C30" s="37" t="s">
        <v>127</v>
      </c>
      <c r="D30" s="38"/>
      <c r="E30" s="38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39" t="s">
        <v>263</v>
      </c>
      <c r="C34" s="39"/>
      <c r="D34" s="39"/>
      <c r="E34" s="39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35" t="s">
        <v>266</v>
      </c>
      <c r="B36" s="36"/>
      <c r="C36" s="37" t="s">
        <v>38</v>
      </c>
      <c r="D36" s="38"/>
      <c r="E36" s="38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39" t="s">
        <v>268</v>
      </c>
      <c r="C40" s="39"/>
      <c r="D40" s="39"/>
      <c r="E40" s="39"/>
    </row>
    <row r="41" spans="1:5" x14ac:dyDescent="0.25">
      <c r="A41" s="35" t="s">
        <v>269</v>
      </c>
      <c r="B41" s="36"/>
      <c r="C41" s="37" t="s">
        <v>38</v>
      </c>
      <c r="D41" s="38"/>
      <c r="E41" s="38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39" t="s">
        <v>268</v>
      </c>
      <c r="C45" s="39"/>
      <c r="D45" s="39"/>
      <c r="E45" s="39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35" t="s">
        <v>271</v>
      </c>
      <c r="B47" s="36"/>
      <c r="C47" s="37" t="s">
        <v>38</v>
      </c>
      <c r="D47" s="38"/>
      <c r="E47" s="38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39" t="s">
        <v>274</v>
      </c>
      <c r="C51" s="39"/>
      <c r="D51" s="39"/>
      <c r="E51" s="39"/>
    </row>
    <row r="52" spans="1:5" x14ac:dyDescent="0.25">
      <c r="A52" s="35" t="s">
        <v>275</v>
      </c>
      <c r="B52" s="36"/>
      <c r="C52" s="37" t="s">
        <v>38</v>
      </c>
      <c r="D52" s="38"/>
      <c r="E52" s="38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39" t="s">
        <v>274</v>
      </c>
      <c r="C56" s="39"/>
      <c r="D56" s="39"/>
      <c r="E56" s="39"/>
    </row>
    <row r="57" spans="1:5" x14ac:dyDescent="0.25">
      <c r="A57" s="35" t="s">
        <v>183</v>
      </c>
      <c r="B57" s="36"/>
      <c r="C57" s="37" t="s">
        <v>127</v>
      </c>
      <c r="D57" s="38"/>
      <c r="E57" s="38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39" t="s">
        <v>276</v>
      </c>
      <c r="C61" s="39"/>
      <c r="D61" s="39"/>
      <c r="E61" s="39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35" t="s">
        <v>154</v>
      </c>
      <c r="B63" s="36"/>
      <c r="C63" s="37" t="s">
        <v>244</v>
      </c>
      <c r="D63" s="38"/>
      <c r="E63" s="38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39" t="s">
        <v>281</v>
      </c>
      <c r="C67" s="39"/>
      <c r="D67" s="39"/>
      <c r="E67" s="39"/>
    </row>
    <row r="68" spans="1:5" x14ac:dyDescent="0.25">
      <c r="A68" s="35" t="s">
        <v>282</v>
      </c>
      <c r="B68" s="36"/>
      <c r="C68" s="37" t="s">
        <v>38</v>
      </c>
      <c r="D68" s="38"/>
      <c r="E68" s="38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39" t="s">
        <v>281</v>
      </c>
      <c r="C72" s="39"/>
      <c r="D72" s="39"/>
      <c r="E72" s="39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35" t="s">
        <v>284</v>
      </c>
      <c r="B74" s="36"/>
      <c r="C74" s="37" t="s">
        <v>38</v>
      </c>
      <c r="D74" s="38"/>
      <c r="E74" s="38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39" t="s">
        <v>287</v>
      </c>
      <c r="C78" s="39"/>
      <c r="D78" s="39"/>
      <c r="E78" s="39"/>
    </row>
    <row r="79" spans="1:5" x14ac:dyDescent="0.25">
      <c r="A79" s="35" t="s">
        <v>288</v>
      </c>
      <c r="B79" s="36"/>
      <c r="C79" s="37" t="s">
        <v>289</v>
      </c>
      <c r="D79" s="38"/>
      <c r="E79" s="38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39" t="s">
        <v>287</v>
      </c>
      <c r="C83" s="39"/>
      <c r="D83" s="39"/>
      <c r="E83" s="39"/>
    </row>
    <row r="84" spans="1:5" x14ac:dyDescent="0.25">
      <c r="A84" s="35" t="s">
        <v>84</v>
      </c>
      <c r="B84" s="36"/>
      <c r="C84" s="37" t="s">
        <v>85</v>
      </c>
      <c r="D84" s="38"/>
      <c r="E84" s="38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39" t="s">
        <v>290</v>
      </c>
      <c r="C88" s="39"/>
      <c r="D88" s="39"/>
      <c r="E88" s="39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35" t="s">
        <v>292</v>
      </c>
      <c r="B90" s="36"/>
      <c r="C90" s="37" t="s">
        <v>162</v>
      </c>
      <c r="D90" s="38"/>
      <c r="E90" s="38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39" t="s">
        <v>294</v>
      </c>
      <c r="C94" s="39"/>
      <c r="D94" s="39"/>
      <c r="E94" s="39"/>
    </row>
    <row r="95" spans="1:5" x14ac:dyDescent="0.25">
      <c r="A95" s="35" t="s">
        <v>295</v>
      </c>
      <c r="B95" s="36"/>
      <c r="C95" s="37" t="s">
        <v>162</v>
      </c>
      <c r="D95" s="38"/>
      <c r="E95" s="38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39" t="s">
        <v>294</v>
      </c>
      <c r="C99" s="39"/>
      <c r="D99" s="39"/>
      <c r="E99" s="39"/>
    </row>
    <row r="100" spans="1:5" x14ac:dyDescent="0.25">
      <c r="A100" s="35" t="s">
        <v>296</v>
      </c>
      <c r="B100" s="36"/>
      <c r="C100" s="37" t="s">
        <v>162</v>
      </c>
      <c r="D100" s="38"/>
      <c r="E100" s="38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39" t="s">
        <v>294</v>
      </c>
      <c r="C104" s="39"/>
      <c r="D104" s="39"/>
      <c r="E104" s="39"/>
    </row>
    <row r="105" spans="1:5" x14ac:dyDescent="0.25">
      <c r="A105" s="35" t="s">
        <v>84</v>
      </c>
      <c r="B105" s="36"/>
      <c r="C105" s="37" t="s">
        <v>85</v>
      </c>
      <c r="D105" s="38"/>
      <c r="E105" s="38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39" t="s">
        <v>297</v>
      </c>
      <c r="C109" s="39"/>
      <c r="D109" s="39"/>
      <c r="E109" s="39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35" t="s">
        <v>299</v>
      </c>
      <c r="B111" s="36"/>
      <c r="C111" s="37" t="s">
        <v>38</v>
      </c>
      <c r="D111" s="38"/>
      <c r="E111" s="38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39" t="s">
        <v>305</v>
      </c>
      <c r="C115" s="39"/>
      <c r="D115" s="39"/>
      <c r="E115" s="39"/>
    </row>
    <row r="116" spans="1:5" x14ac:dyDescent="0.25">
      <c r="A116" s="35" t="s">
        <v>75</v>
      </c>
      <c r="B116" s="36"/>
      <c r="C116" s="37" t="s">
        <v>66</v>
      </c>
      <c r="D116" s="38"/>
      <c r="E116" s="38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39" t="s">
        <v>306</v>
      </c>
      <c r="C120" s="39"/>
      <c r="D120" s="39"/>
      <c r="E120" s="39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35" t="s">
        <v>303</v>
      </c>
      <c r="B122" s="36"/>
      <c r="C122" s="37" t="s">
        <v>18</v>
      </c>
      <c r="D122" s="38"/>
      <c r="E122" s="38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39" t="s">
        <v>307</v>
      </c>
      <c r="C126" s="39"/>
      <c r="D126" s="39"/>
      <c r="E126" s="39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35" t="s">
        <v>309</v>
      </c>
      <c r="B128" s="36"/>
      <c r="C128" s="37" t="s">
        <v>162</v>
      </c>
      <c r="D128" s="38"/>
      <c r="E128" s="38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39" t="s">
        <v>311</v>
      </c>
      <c r="C132" s="39"/>
      <c r="D132" s="39"/>
      <c r="E132" s="39"/>
    </row>
    <row r="133" spans="1:5" x14ac:dyDescent="0.25">
      <c r="A133" s="35" t="s">
        <v>312</v>
      </c>
      <c r="B133" s="36"/>
      <c r="C133" s="37" t="s">
        <v>313</v>
      </c>
      <c r="D133" s="38"/>
      <c r="E133" s="38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39" t="s">
        <v>311</v>
      </c>
      <c r="C137" s="39"/>
      <c r="D137" s="39"/>
      <c r="E137" s="39"/>
    </row>
    <row r="138" spans="1:5" x14ac:dyDescent="0.25">
      <c r="A138" s="35" t="s">
        <v>65</v>
      </c>
      <c r="B138" s="36"/>
      <c r="C138" s="37" t="s">
        <v>66</v>
      </c>
      <c r="D138" s="38"/>
      <c r="E138" s="38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39" t="s">
        <v>314</v>
      </c>
      <c r="C142" s="39"/>
      <c r="D142" s="39"/>
      <c r="E142" s="39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35" t="s">
        <v>79</v>
      </c>
      <c r="B144" s="36"/>
      <c r="C144" s="37" t="s">
        <v>85</v>
      </c>
      <c r="D144" s="38"/>
      <c r="E144" s="38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39" t="s">
        <v>317</v>
      </c>
      <c r="C148" s="39"/>
      <c r="D148" s="39"/>
      <c r="E148" s="39"/>
    </row>
    <row r="149" spans="1:5" x14ac:dyDescent="0.25">
      <c r="A149" s="35" t="s">
        <v>83</v>
      </c>
      <c r="B149" s="36"/>
      <c r="C149" s="37" t="s">
        <v>38</v>
      </c>
      <c r="D149" s="38"/>
      <c r="E149" s="38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39" t="s">
        <v>317</v>
      </c>
      <c r="C153" s="39"/>
      <c r="D153" s="39"/>
      <c r="E153" s="39"/>
    </row>
    <row r="154" spans="1:5" x14ac:dyDescent="0.25">
      <c r="A154" s="35" t="s">
        <v>207</v>
      </c>
      <c r="B154" s="36"/>
      <c r="C154" s="37" t="s">
        <v>127</v>
      </c>
      <c r="D154" s="38"/>
      <c r="E154" s="38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39" t="s">
        <v>318</v>
      </c>
      <c r="C158" s="39"/>
      <c r="D158" s="39"/>
      <c r="E158" s="39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35" t="s">
        <v>320</v>
      </c>
      <c r="B160" s="36"/>
      <c r="C160" s="37" t="s">
        <v>18</v>
      </c>
      <c r="D160" s="38"/>
      <c r="E160" s="38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39" t="s">
        <v>322</v>
      </c>
      <c r="C164" s="39"/>
      <c r="D164" s="39"/>
      <c r="E164" s="39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35" t="s">
        <v>154</v>
      </c>
      <c r="B166" s="36"/>
      <c r="C166" s="37" t="s">
        <v>244</v>
      </c>
      <c r="D166" s="38"/>
      <c r="E166" s="38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39" t="s">
        <v>326</v>
      </c>
      <c r="C170" s="39"/>
      <c r="D170" s="39"/>
      <c r="E170" s="39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35" t="s">
        <v>329</v>
      </c>
      <c r="B172" s="36"/>
      <c r="C172" s="37" t="s">
        <v>85</v>
      </c>
      <c r="D172" s="38"/>
      <c r="E172" s="38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39" t="s">
        <v>332</v>
      </c>
      <c r="C176" s="39"/>
      <c r="D176" s="39"/>
      <c r="E176" s="39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35" t="s">
        <v>335</v>
      </c>
      <c r="B178" s="36"/>
      <c r="C178" s="37" t="s">
        <v>38</v>
      </c>
      <c r="D178" s="38"/>
      <c r="E178" s="38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39" t="s">
        <v>337</v>
      </c>
      <c r="C182" s="39"/>
      <c r="D182" s="39"/>
      <c r="E182" s="39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35" t="s">
        <v>339</v>
      </c>
      <c r="B184" s="36"/>
      <c r="C184" s="37" t="s">
        <v>38</v>
      </c>
      <c r="D184" s="38"/>
      <c r="E184" s="38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39" t="s">
        <v>342</v>
      </c>
      <c r="C188" s="39"/>
      <c r="D188" s="39"/>
      <c r="E188" s="39"/>
    </row>
    <row r="189" spans="1:5" x14ac:dyDescent="0.25">
      <c r="A189" s="35" t="s">
        <v>343</v>
      </c>
      <c r="B189" s="36"/>
      <c r="C189" s="37" t="s">
        <v>38</v>
      </c>
      <c r="D189" s="38"/>
      <c r="E189" s="38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39" t="s">
        <v>342</v>
      </c>
      <c r="C193" s="39"/>
      <c r="D193" s="39"/>
      <c r="E193" s="39"/>
    </row>
    <row r="194" spans="1:5" x14ac:dyDescent="0.25">
      <c r="A194" s="35" t="s">
        <v>75</v>
      </c>
      <c r="B194" s="36"/>
      <c r="C194" s="37" t="s">
        <v>66</v>
      </c>
      <c r="D194" s="38"/>
      <c r="E194" s="38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39" t="s">
        <v>344</v>
      </c>
      <c r="C198" s="39"/>
      <c r="D198" s="39"/>
      <c r="E198" s="39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35" t="s">
        <v>349</v>
      </c>
      <c r="B200" s="36"/>
      <c r="C200" s="37" t="s">
        <v>38</v>
      </c>
      <c r="D200" s="38"/>
      <c r="E200" s="38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39" t="s">
        <v>348</v>
      </c>
      <c r="C204" s="39"/>
      <c r="D204" s="39"/>
      <c r="E204" s="39"/>
    </row>
    <row r="205" spans="1:5" x14ac:dyDescent="0.25">
      <c r="A205" s="35" t="s">
        <v>350</v>
      </c>
      <c r="B205" s="36"/>
      <c r="C205" s="37" t="s">
        <v>351</v>
      </c>
      <c r="D205" s="38"/>
      <c r="E205" s="38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39" t="s">
        <v>348</v>
      </c>
      <c r="C209" s="39"/>
      <c r="D209" s="39"/>
      <c r="E209" s="39"/>
    </row>
    <row r="210" spans="1:5" x14ac:dyDescent="0.25">
      <c r="A210" s="35" t="s">
        <v>126</v>
      </c>
      <c r="B210" s="36"/>
      <c r="C210" s="37" t="s">
        <v>127</v>
      </c>
      <c r="D210" s="38"/>
      <c r="E210" s="38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39" t="s">
        <v>352</v>
      </c>
      <c r="C214" s="39"/>
      <c r="D214" s="39"/>
      <c r="E214" s="39"/>
    </row>
    <row r="215" spans="1:5" ht="15" customHeight="1" x14ac:dyDescent="0.25">
      <c r="A215" s="47" t="s">
        <v>8</v>
      </c>
      <c r="B215" s="48"/>
      <c r="C215" s="53" t="s">
        <v>9</v>
      </c>
      <c r="D215" s="53"/>
      <c r="E215" s="7">
        <v>135</v>
      </c>
    </row>
    <row r="216" spans="1:5" ht="15" customHeight="1" x14ac:dyDescent="0.25">
      <c r="A216" s="49"/>
      <c r="B216" s="50"/>
      <c r="C216" s="53" t="s">
        <v>10</v>
      </c>
      <c r="D216" s="53"/>
      <c r="E216" s="8">
        <v>34</v>
      </c>
    </row>
    <row r="217" spans="1:5" s="2" customFormat="1" ht="15" customHeight="1" x14ac:dyDescent="0.25">
      <c r="A217" s="49"/>
      <c r="B217" s="50"/>
      <c r="C217" s="53" t="s">
        <v>11</v>
      </c>
      <c r="D217" s="53"/>
      <c r="E217" s="8">
        <v>18</v>
      </c>
    </row>
    <row r="218" spans="1:5" s="2" customFormat="1" ht="15" customHeight="1" x14ac:dyDescent="0.25">
      <c r="A218" s="51"/>
      <c r="B218" s="52"/>
      <c r="C218" s="54" t="s">
        <v>16</v>
      </c>
      <c r="D218" s="53"/>
      <c r="E218" s="9">
        <v>58606.55</v>
      </c>
    </row>
    <row r="219" spans="1:5" s="2" customFormat="1" x14ac:dyDescent="0.25">
      <c r="A219" s="45" t="s">
        <v>12</v>
      </c>
      <c r="B219" s="46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43" t="s">
        <v>320</v>
      </c>
      <c r="B220" s="44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43" t="s">
        <v>269</v>
      </c>
      <c r="B221" s="44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43" t="s">
        <v>292</v>
      </c>
      <c r="B222" s="44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43" t="s">
        <v>75</v>
      </c>
      <c r="B223" s="44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43" t="s">
        <v>83</v>
      </c>
      <c r="B224" s="44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43" t="s">
        <v>189</v>
      </c>
      <c r="B225" s="44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35" t="s">
        <v>309</v>
      </c>
      <c r="B226" s="36"/>
      <c r="C226" s="28" t="s">
        <v>162</v>
      </c>
      <c r="D226" s="5">
        <v>5</v>
      </c>
      <c r="E226" s="29">
        <v>1836</v>
      </c>
    </row>
    <row r="227" spans="1:5" x14ac:dyDescent="0.25">
      <c r="A227" s="35" t="s">
        <v>353</v>
      </c>
      <c r="B227" s="36"/>
      <c r="C227" s="28" t="s">
        <v>354</v>
      </c>
      <c r="D227" s="5">
        <v>5</v>
      </c>
      <c r="E227" s="29">
        <v>1836</v>
      </c>
    </row>
    <row r="228" spans="1:5" x14ac:dyDescent="0.25">
      <c r="A228" s="43" t="s">
        <v>126</v>
      </c>
      <c r="B228" s="44"/>
      <c r="C228" s="4" t="s">
        <v>127</v>
      </c>
      <c r="D228" s="5">
        <v>10</v>
      </c>
      <c r="E228" s="11">
        <v>3060</v>
      </c>
    </row>
    <row r="229" spans="1:5" x14ac:dyDescent="0.25">
      <c r="A229" s="43" t="s">
        <v>299</v>
      </c>
      <c r="B229" s="44"/>
      <c r="C229" s="4" t="s">
        <v>166</v>
      </c>
      <c r="D229" s="5">
        <v>3.5</v>
      </c>
      <c r="E229" s="11">
        <v>1071</v>
      </c>
    </row>
    <row r="230" spans="1:5" x14ac:dyDescent="0.25">
      <c r="A230" s="43" t="s">
        <v>349</v>
      </c>
      <c r="B230" s="44"/>
      <c r="C230" s="4" t="s">
        <v>162</v>
      </c>
      <c r="D230" s="5">
        <v>5</v>
      </c>
      <c r="E230" s="11">
        <v>1836</v>
      </c>
    </row>
    <row r="231" spans="1:5" x14ac:dyDescent="0.25">
      <c r="A231" s="43" t="s">
        <v>303</v>
      </c>
      <c r="B231" s="44"/>
      <c r="C231" s="4" t="s">
        <v>18</v>
      </c>
      <c r="D231" s="5">
        <v>2</v>
      </c>
      <c r="E231" s="11">
        <v>964</v>
      </c>
    </row>
    <row r="232" spans="1:5" x14ac:dyDescent="0.25">
      <c r="A232" s="43" t="s">
        <v>207</v>
      </c>
      <c r="B232" s="44"/>
      <c r="C232" s="4" t="s">
        <v>127</v>
      </c>
      <c r="D232" s="5">
        <v>7.5</v>
      </c>
      <c r="E232" s="11">
        <v>2990</v>
      </c>
    </row>
    <row r="233" spans="1:5" x14ac:dyDescent="0.25">
      <c r="A233" s="43" t="s">
        <v>343</v>
      </c>
      <c r="B233" s="44"/>
      <c r="C233" s="4" t="s">
        <v>166</v>
      </c>
      <c r="D233" s="5">
        <v>0.5</v>
      </c>
      <c r="E233" s="30">
        <v>183.6</v>
      </c>
    </row>
    <row r="234" spans="1:5" x14ac:dyDescent="0.25">
      <c r="A234" s="43" t="s">
        <v>271</v>
      </c>
      <c r="B234" s="44"/>
      <c r="C234" s="4" t="s">
        <v>162</v>
      </c>
      <c r="D234" s="5">
        <v>5</v>
      </c>
      <c r="E234" s="11">
        <v>1836</v>
      </c>
    </row>
    <row r="235" spans="1:5" x14ac:dyDescent="0.25">
      <c r="A235" s="43" t="s">
        <v>339</v>
      </c>
      <c r="B235" s="44"/>
      <c r="C235" s="4" t="s">
        <v>162</v>
      </c>
      <c r="D235" s="5">
        <v>0.5</v>
      </c>
      <c r="E235" s="11">
        <v>183.6</v>
      </c>
    </row>
    <row r="236" spans="1:5" x14ac:dyDescent="0.25">
      <c r="A236" s="43" t="s">
        <v>335</v>
      </c>
      <c r="B236" s="44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43" t="s">
        <v>312</v>
      </c>
      <c r="B237" s="44"/>
      <c r="C237" s="4" t="s">
        <v>313</v>
      </c>
      <c r="D237" s="5">
        <v>5</v>
      </c>
      <c r="E237" s="11">
        <v>1836</v>
      </c>
    </row>
    <row r="238" spans="1:5" x14ac:dyDescent="0.25">
      <c r="A238" s="43" t="s">
        <v>295</v>
      </c>
      <c r="B238" s="44"/>
      <c r="C238" s="4" t="s">
        <v>162</v>
      </c>
      <c r="D238" s="5">
        <v>5</v>
      </c>
      <c r="E238" s="11">
        <v>1836</v>
      </c>
    </row>
    <row r="239" spans="1:5" x14ac:dyDescent="0.25">
      <c r="A239" s="43" t="s">
        <v>183</v>
      </c>
      <c r="B239" s="44"/>
      <c r="C239" s="4" t="s">
        <v>127</v>
      </c>
      <c r="D239" s="5">
        <v>5</v>
      </c>
      <c r="E239" s="11">
        <v>1530</v>
      </c>
    </row>
    <row r="240" spans="1:5" x14ac:dyDescent="0.25">
      <c r="A240" s="43" t="s">
        <v>266</v>
      </c>
      <c r="B240" s="44"/>
      <c r="C240" s="4" t="s">
        <v>162</v>
      </c>
      <c r="D240" s="5">
        <v>2</v>
      </c>
      <c r="E240" s="11">
        <v>612</v>
      </c>
    </row>
    <row r="241" spans="1:5" x14ac:dyDescent="0.25">
      <c r="A241" s="43" t="s">
        <v>288</v>
      </c>
      <c r="B241" s="44"/>
      <c r="C241" s="4" t="s">
        <v>289</v>
      </c>
      <c r="D241" s="5">
        <v>1</v>
      </c>
      <c r="E241" s="11">
        <v>306</v>
      </c>
    </row>
    <row r="242" spans="1:5" x14ac:dyDescent="0.25">
      <c r="A242" s="43" t="s">
        <v>186</v>
      </c>
      <c r="B242" s="44"/>
      <c r="C242" s="4" t="s">
        <v>162</v>
      </c>
      <c r="D242" s="5">
        <v>5</v>
      </c>
      <c r="E242" s="11">
        <v>1836</v>
      </c>
    </row>
    <row r="243" spans="1:5" x14ac:dyDescent="0.25">
      <c r="A243" s="43" t="s">
        <v>79</v>
      </c>
      <c r="B243" s="44"/>
      <c r="C243" s="4" t="s">
        <v>165</v>
      </c>
      <c r="D243" s="5">
        <v>5</v>
      </c>
      <c r="E243" s="11">
        <v>1836</v>
      </c>
    </row>
    <row r="244" spans="1:5" x14ac:dyDescent="0.25">
      <c r="A244" s="43" t="s">
        <v>259</v>
      </c>
      <c r="B244" s="44"/>
      <c r="C244" s="4" t="s">
        <v>165</v>
      </c>
      <c r="D244" s="5">
        <v>2.5</v>
      </c>
      <c r="E244" s="11">
        <v>1460</v>
      </c>
    </row>
    <row r="245" spans="1:5" x14ac:dyDescent="0.25">
      <c r="A245" s="35" t="s">
        <v>254</v>
      </c>
      <c r="B245" s="36"/>
      <c r="C245" s="28" t="s">
        <v>255</v>
      </c>
      <c r="D245" s="5">
        <v>1.5</v>
      </c>
      <c r="E245" s="29">
        <v>876</v>
      </c>
    </row>
    <row r="246" spans="1:5" x14ac:dyDescent="0.25">
      <c r="A246" s="35" t="s">
        <v>65</v>
      </c>
      <c r="B246" s="36"/>
      <c r="C246" s="28" t="s">
        <v>66</v>
      </c>
      <c r="D246" s="5">
        <v>5</v>
      </c>
      <c r="E246" s="29">
        <v>1530</v>
      </c>
    </row>
    <row r="247" spans="1:5" x14ac:dyDescent="0.25">
      <c r="A247" s="35" t="s">
        <v>296</v>
      </c>
      <c r="B247" s="36"/>
      <c r="C247" s="28" t="s">
        <v>162</v>
      </c>
      <c r="D247" s="5">
        <v>5</v>
      </c>
      <c r="E247" s="29">
        <v>1836</v>
      </c>
    </row>
    <row r="248" spans="1:5" x14ac:dyDescent="0.25">
      <c r="A248" s="35" t="s">
        <v>84</v>
      </c>
      <c r="B248" s="36"/>
      <c r="C248" s="28" t="s">
        <v>165</v>
      </c>
      <c r="D248" s="5">
        <v>6</v>
      </c>
      <c r="E248" s="29">
        <v>1836</v>
      </c>
    </row>
    <row r="249" spans="1:5" x14ac:dyDescent="0.25">
      <c r="A249" s="35" t="s">
        <v>275</v>
      </c>
      <c r="B249" s="36"/>
      <c r="C249" s="28" t="s">
        <v>162</v>
      </c>
      <c r="D249" s="5">
        <v>5</v>
      </c>
      <c r="E249" s="29">
        <v>1836</v>
      </c>
    </row>
    <row r="250" spans="1:5" x14ac:dyDescent="0.25">
      <c r="A250" s="35" t="s">
        <v>284</v>
      </c>
      <c r="B250" s="36"/>
      <c r="C250" s="28" t="s">
        <v>162</v>
      </c>
      <c r="D250" s="5">
        <v>1</v>
      </c>
      <c r="E250" s="29">
        <v>306</v>
      </c>
    </row>
    <row r="251" spans="1:5" x14ac:dyDescent="0.25">
      <c r="A251" s="43" t="s">
        <v>154</v>
      </c>
      <c r="B251" s="44"/>
      <c r="C251" s="4" t="s">
        <v>355</v>
      </c>
      <c r="D251" s="5">
        <v>4.5</v>
      </c>
      <c r="E251" s="11">
        <v>3573</v>
      </c>
    </row>
    <row r="252" spans="1:5" x14ac:dyDescent="0.25">
      <c r="A252" s="43" t="s">
        <v>282</v>
      </c>
      <c r="B252" s="44"/>
      <c r="C252" s="4" t="s">
        <v>162</v>
      </c>
      <c r="D252" s="5">
        <v>3.5</v>
      </c>
      <c r="E252" s="11">
        <v>2044</v>
      </c>
    </row>
    <row r="253" spans="1:5" x14ac:dyDescent="0.25">
      <c r="A253" s="43" t="s">
        <v>329</v>
      </c>
      <c r="B253" s="44"/>
      <c r="C253" s="4" t="s">
        <v>165</v>
      </c>
      <c r="D253" s="5">
        <v>2.5</v>
      </c>
      <c r="E253" s="11">
        <v>1460</v>
      </c>
    </row>
    <row r="254" spans="1:5" x14ac:dyDescent="0.25">
      <c r="A254" s="40" t="s">
        <v>19</v>
      </c>
      <c r="B254" s="41"/>
      <c r="C254" s="41"/>
      <c r="D254" s="3">
        <f>SUM(D220:D253)</f>
        <v>135</v>
      </c>
      <c r="E254" s="25">
        <f>SUM(E220:E253)</f>
        <v>58606.549999999996</v>
      </c>
    </row>
    <row r="255" spans="1:5" x14ac:dyDescent="0.25">
      <c r="A255" s="42" t="s">
        <v>356</v>
      </c>
      <c r="B255" s="42"/>
      <c r="C255" s="42"/>
      <c r="D255" s="42"/>
      <c r="E255" s="42"/>
    </row>
  </sheetData>
  <mergeCells count="160"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opLeftCell="A314" zoomScaleNormal="100" workbookViewId="0">
      <selection activeCell="B338" sqref="B338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4" t="s">
        <v>17</v>
      </c>
      <c r="B1" s="34"/>
      <c r="C1" s="34"/>
      <c r="D1" s="34"/>
      <c r="E1" s="34"/>
    </row>
    <row r="2" spans="1:5" x14ac:dyDescent="0.25">
      <c r="A2" s="12" t="s">
        <v>357</v>
      </c>
      <c r="B2" s="13" t="s">
        <v>358</v>
      </c>
      <c r="C2" s="14" t="s">
        <v>170</v>
      </c>
      <c r="D2" s="15" t="s">
        <v>0</v>
      </c>
      <c r="E2" s="16">
        <f>D4+D9+D19+D14</f>
        <v>9344</v>
      </c>
    </row>
    <row r="3" spans="1:5" x14ac:dyDescent="0.25">
      <c r="A3" s="35" t="s">
        <v>359</v>
      </c>
      <c r="B3" s="36"/>
      <c r="C3" s="37" t="s">
        <v>38</v>
      </c>
      <c r="D3" s="38"/>
      <c r="E3" s="38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360</v>
      </c>
      <c r="C5" s="20"/>
      <c r="D5" s="20"/>
      <c r="E5" s="20"/>
    </row>
    <row r="6" spans="1:5" x14ac:dyDescent="0.25">
      <c r="A6" s="21" t="s">
        <v>1</v>
      </c>
      <c r="B6" s="20" t="s">
        <v>225</v>
      </c>
      <c r="C6" s="20"/>
      <c r="D6" s="20"/>
      <c r="E6" s="20"/>
    </row>
    <row r="7" spans="1:5" x14ac:dyDescent="0.25">
      <c r="A7" s="21" t="s">
        <v>4</v>
      </c>
      <c r="B7" s="55" t="s">
        <v>361</v>
      </c>
      <c r="C7" s="55"/>
      <c r="D7" s="55"/>
      <c r="E7" s="55"/>
    </row>
    <row r="8" spans="1:5" x14ac:dyDescent="0.25">
      <c r="A8" s="35" t="s">
        <v>52</v>
      </c>
      <c r="B8" s="36"/>
      <c r="C8" s="37" t="s">
        <v>38</v>
      </c>
      <c r="D8" s="38"/>
      <c r="E8" s="38"/>
    </row>
    <row r="9" spans="1:5" x14ac:dyDescent="0.25">
      <c r="A9" s="21" t="s">
        <v>3</v>
      </c>
      <c r="B9" s="17">
        <v>4</v>
      </c>
      <c r="C9" s="18" t="s">
        <v>5</v>
      </c>
      <c r="D9" s="19">
        <v>2336</v>
      </c>
      <c r="E9" s="20" t="s">
        <v>6</v>
      </c>
    </row>
    <row r="10" spans="1:5" x14ac:dyDescent="0.25">
      <c r="A10" s="21" t="s">
        <v>2</v>
      </c>
      <c r="B10" s="20" t="s">
        <v>360</v>
      </c>
      <c r="C10" s="20"/>
      <c r="D10" s="20"/>
      <c r="E10" s="20"/>
    </row>
    <row r="11" spans="1:5" x14ac:dyDescent="0.25">
      <c r="A11" s="21" t="s">
        <v>1</v>
      </c>
      <c r="B11" s="20" t="s">
        <v>225</v>
      </c>
      <c r="C11" s="20"/>
      <c r="D11" s="20"/>
      <c r="E11" s="20"/>
    </row>
    <row r="12" spans="1:5" x14ac:dyDescent="0.25">
      <c r="A12" s="21" t="s">
        <v>4</v>
      </c>
      <c r="B12" s="55" t="s">
        <v>361</v>
      </c>
      <c r="C12" s="55"/>
      <c r="D12" s="55"/>
      <c r="E12" s="55"/>
    </row>
    <row r="13" spans="1:5" x14ac:dyDescent="0.25">
      <c r="A13" s="35" t="s">
        <v>362</v>
      </c>
      <c r="B13" s="36"/>
      <c r="C13" s="37" t="s">
        <v>363</v>
      </c>
      <c r="D13" s="38"/>
      <c r="E13" s="38"/>
    </row>
    <row r="14" spans="1:5" x14ac:dyDescent="0.25">
      <c r="A14" s="21" t="s">
        <v>3</v>
      </c>
      <c r="B14" s="17">
        <v>4</v>
      </c>
      <c r="C14" s="18" t="s">
        <v>5</v>
      </c>
      <c r="D14" s="19">
        <v>2336</v>
      </c>
      <c r="E14" s="20" t="s">
        <v>6</v>
      </c>
    </row>
    <row r="15" spans="1:5" x14ac:dyDescent="0.25">
      <c r="A15" s="21" t="s">
        <v>2</v>
      </c>
      <c r="B15" s="20" t="s">
        <v>360</v>
      </c>
      <c r="C15" s="20"/>
      <c r="D15" s="20"/>
      <c r="E15" s="20"/>
    </row>
    <row r="16" spans="1:5" x14ac:dyDescent="0.25">
      <c r="A16" s="21" t="s">
        <v>1</v>
      </c>
      <c r="B16" s="20" t="s">
        <v>225</v>
      </c>
      <c r="C16" s="20"/>
      <c r="D16" s="20"/>
      <c r="E16" s="20"/>
    </row>
    <row r="17" spans="1:5" x14ac:dyDescent="0.25">
      <c r="A17" s="21" t="s">
        <v>4</v>
      </c>
      <c r="B17" s="55" t="s">
        <v>361</v>
      </c>
      <c r="C17" s="55"/>
      <c r="D17" s="55"/>
      <c r="E17" s="55"/>
    </row>
    <row r="18" spans="1:5" x14ac:dyDescent="0.25">
      <c r="A18" s="35" t="s">
        <v>364</v>
      </c>
      <c r="B18" s="36"/>
      <c r="C18" s="37" t="s">
        <v>365</v>
      </c>
      <c r="D18" s="38"/>
      <c r="E18" s="38"/>
    </row>
    <row r="19" spans="1:5" x14ac:dyDescent="0.25">
      <c r="A19" s="21" t="s">
        <v>3</v>
      </c>
      <c r="B19" s="17">
        <v>4</v>
      </c>
      <c r="C19" s="18" t="s">
        <v>5</v>
      </c>
      <c r="D19" s="19">
        <v>2336</v>
      </c>
      <c r="E19" s="20" t="s">
        <v>6</v>
      </c>
    </row>
    <row r="20" spans="1:5" x14ac:dyDescent="0.25">
      <c r="A20" s="21" t="s">
        <v>2</v>
      </c>
      <c r="B20" s="20" t="s">
        <v>360</v>
      </c>
      <c r="C20" s="20"/>
      <c r="D20" s="20"/>
      <c r="E20" s="20"/>
    </row>
    <row r="21" spans="1:5" x14ac:dyDescent="0.25">
      <c r="A21" s="21" t="s">
        <v>1</v>
      </c>
      <c r="B21" s="20" t="s">
        <v>225</v>
      </c>
      <c r="C21" s="20"/>
      <c r="D21" s="20"/>
      <c r="E21" s="20"/>
    </row>
    <row r="22" spans="1:5" x14ac:dyDescent="0.25">
      <c r="A22" s="21" t="s">
        <v>4</v>
      </c>
      <c r="B22" s="55" t="s">
        <v>361</v>
      </c>
      <c r="C22" s="55"/>
      <c r="D22" s="55"/>
      <c r="E22" s="55"/>
    </row>
    <row r="23" spans="1:5" x14ac:dyDescent="0.25">
      <c r="A23" s="12" t="s">
        <v>366</v>
      </c>
      <c r="B23" s="13" t="s">
        <v>265</v>
      </c>
      <c r="C23" s="14" t="s">
        <v>7</v>
      </c>
      <c r="D23" s="15" t="s">
        <v>0</v>
      </c>
      <c r="E23" s="16">
        <f>D25</f>
        <v>3176</v>
      </c>
    </row>
    <row r="24" spans="1:5" x14ac:dyDescent="0.25">
      <c r="A24" s="35" t="s">
        <v>154</v>
      </c>
      <c r="B24" s="36"/>
      <c r="C24" s="37" t="s">
        <v>244</v>
      </c>
      <c r="D24" s="38"/>
      <c r="E24" s="38"/>
    </row>
    <row r="25" spans="1:5" x14ac:dyDescent="0.25">
      <c r="A25" s="21" t="s">
        <v>3</v>
      </c>
      <c r="B25" s="17">
        <v>4</v>
      </c>
      <c r="C25" s="18" t="s">
        <v>5</v>
      </c>
      <c r="D25" s="19">
        <v>3176</v>
      </c>
      <c r="E25" s="20" t="s">
        <v>6</v>
      </c>
    </row>
    <row r="26" spans="1:5" x14ac:dyDescent="0.25">
      <c r="A26" s="21" t="s">
        <v>2</v>
      </c>
      <c r="B26" s="20" t="s">
        <v>367</v>
      </c>
      <c r="C26" s="20"/>
      <c r="D26" s="20"/>
      <c r="E26" s="20"/>
    </row>
    <row r="27" spans="1:5" x14ac:dyDescent="0.25">
      <c r="A27" s="21" t="s">
        <v>1</v>
      </c>
      <c r="B27" s="20" t="s">
        <v>225</v>
      </c>
      <c r="C27" s="20"/>
      <c r="D27" s="20"/>
      <c r="E27" s="20"/>
    </row>
    <row r="28" spans="1:5" x14ac:dyDescent="0.25">
      <c r="A28" s="21" t="s">
        <v>4</v>
      </c>
      <c r="B28" s="55" t="s">
        <v>361</v>
      </c>
      <c r="C28" s="55"/>
      <c r="D28" s="55"/>
      <c r="E28" s="55"/>
    </row>
    <row r="29" spans="1:5" x14ac:dyDescent="0.25">
      <c r="A29" s="12" t="s">
        <v>368</v>
      </c>
      <c r="B29" s="13" t="s">
        <v>369</v>
      </c>
      <c r="C29" s="14" t="s">
        <v>36</v>
      </c>
      <c r="D29" s="15" t="s">
        <v>0</v>
      </c>
      <c r="E29" s="16">
        <f>D31+D36</f>
        <v>3304.8</v>
      </c>
    </row>
    <row r="30" spans="1:5" x14ac:dyDescent="0.25">
      <c r="A30" s="35" t="s">
        <v>370</v>
      </c>
      <c r="B30" s="36"/>
      <c r="C30" s="37" t="s">
        <v>375</v>
      </c>
      <c r="D30" s="38"/>
      <c r="E30" s="38"/>
    </row>
    <row r="31" spans="1:5" x14ac:dyDescent="0.25">
      <c r="A31" s="21" t="s">
        <v>3</v>
      </c>
      <c r="B31" s="17">
        <v>4.5</v>
      </c>
      <c r="C31" s="18" t="s">
        <v>5</v>
      </c>
      <c r="D31" s="19">
        <v>1652.4</v>
      </c>
      <c r="E31" s="20" t="s">
        <v>39</v>
      </c>
    </row>
    <row r="32" spans="1:5" x14ac:dyDescent="0.25">
      <c r="A32" s="21" t="s">
        <v>2</v>
      </c>
      <c r="B32" s="20" t="s">
        <v>371</v>
      </c>
      <c r="C32" s="20"/>
      <c r="D32" s="20"/>
      <c r="E32" s="20"/>
    </row>
    <row r="33" spans="1:5" x14ac:dyDescent="0.25">
      <c r="A33" s="21" t="s">
        <v>1</v>
      </c>
      <c r="B33" s="20" t="s">
        <v>372</v>
      </c>
      <c r="C33" s="20"/>
      <c r="D33" s="20"/>
      <c r="E33" s="20"/>
    </row>
    <row r="34" spans="1:5" ht="28.5" customHeight="1" x14ac:dyDescent="0.25">
      <c r="A34" s="21" t="s">
        <v>4</v>
      </c>
      <c r="B34" s="39" t="s">
        <v>373</v>
      </c>
      <c r="C34" s="39"/>
      <c r="D34" s="39"/>
      <c r="E34" s="39"/>
    </row>
    <row r="35" spans="1:5" x14ac:dyDescent="0.25">
      <c r="A35" s="35" t="s">
        <v>374</v>
      </c>
      <c r="B35" s="36"/>
      <c r="C35" s="37" t="s">
        <v>38</v>
      </c>
      <c r="D35" s="38"/>
      <c r="E35" s="38"/>
    </row>
    <row r="36" spans="1:5" x14ac:dyDescent="0.25">
      <c r="A36" s="21" t="s">
        <v>3</v>
      </c>
      <c r="B36" s="17">
        <v>4.5</v>
      </c>
      <c r="C36" s="18" t="s">
        <v>5</v>
      </c>
      <c r="D36" s="19">
        <v>1652.4</v>
      </c>
      <c r="E36" s="20" t="s">
        <v>39</v>
      </c>
    </row>
    <row r="37" spans="1:5" x14ac:dyDescent="0.25">
      <c r="A37" s="21" t="s">
        <v>2</v>
      </c>
      <c r="B37" s="20" t="s">
        <v>371</v>
      </c>
      <c r="C37" s="20"/>
      <c r="D37" s="20"/>
      <c r="E37" s="20"/>
    </row>
    <row r="38" spans="1:5" x14ac:dyDescent="0.25">
      <c r="A38" s="21" t="s">
        <v>1</v>
      </c>
      <c r="B38" s="20" t="s">
        <v>372</v>
      </c>
      <c r="C38" s="20"/>
      <c r="D38" s="20"/>
      <c r="E38" s="20"/>
    </row>
    <row r="39" spans="1:5" ht="27.75" customHeight="1" x14ac:dyDescent="0.25">
      <c r="A39" s="21" t="s">
        <v>4</v>
      </c>
      <c r="B39" s="39" t="s">
        <v>373</v>
      </c>
      <c r="C39" s="39"/>
      <c r="D39" s="39"/>
      <c r="E39" s="39"/>
    </row>
    <row r="40" spans="1:5" x14ac:dyDescent="0.25">
      <c r="A40" s="12" t="s">
        <v>376</v>
      </c>
      <c r="B40" s="13" t="s">
        <v>59</v>
      </c>
      <c r="C40" s="14" t="s">
        <v>60</v>
      </c>
      <c r="D40" s="15" t="s">
        <v>0</v>
      </c>
      <c r="E40" s="16">
        <f>D52+D42+D47</f>
        <v>5202</v>
      </c>
    </row>
    <row r="41" spans="1:5" x14ac:dyDescent="0.25">
      <c r="A41" s="35" t="s">
        <v>121</v>
      </c>
      <c r="B41" s="36"/>
      <c r="C41" s="37" t="s">
        <v>38</v>
      </c>
      <c r="D41" s="38"/>
      <c r="E41" s="38"/>
    </row>
    <row r="42" spans="1:5" x14ac:dyDescent="0.25">
      <c r="A42" s="21" t="s">
        <v>3</v>
      </c>
      <c r="B42" s="17">
        <v>5</v>
      </c>
      <c r="C42" s="18" t="s">
        <v>5</v>
      </c>
      <c r="D42" s="19">
        <v>1836</v>
      </c>
      <c r="E42" s="20" t="s">
        <v>6</v>
      </c>
    </row>
    <row r="43" spans="1:5" x14ac:dyDescent="0.25">
      <c r="A43" s="21" t="s">
        <v>2</v>
      </c>
      <c r="B43" s="20" t="s">
        <v>377</v>
      </c>
      <c r="C43" s="20"/>
      <c r="D43" s="20"/>
      <c r="E43" s="20"/>
    </row>
    <row r="44" spans="1:5" x14ac:dyDescent="0.25">
      <c r="A44" s="21" t="s">
        <v>1</v>
      </c>
      <c r="B44" s="20" t="s">
        <v>378</v>
      </c>
      <c r="C44" s="20"/>
      <c r="D44" s="20"/>
      <c r="E44" s="20"/>
    </row>
    <row r="45" spans="1:5" x14ac:dyDescent="0.25">
      <c r="A45" s="21" t="s">
        <v>4</v>
      </c>
      <c r="B45" s="39" t="s">
        <v>379</v>
      </c>
      <c r="C45" s="39"/>
      <c r="D45" s="39"/>
      <c r="E45" s="39"/>
    </row>
    <row r="46" spans="1:5" x14ac:dyDescent="0.25">
      <c r="A46" s="35" t="s">
        <v>125</v>
      </c>
      <c r="B46" s="36"/>
      <c r="C46" s="37" t="s">
        <v>38</v>
      </c>
      <c r="D46" s="38"/>
      <c r="E46" s="38"/>
    </row>
    <row r="47" spans="1:5" x14ac:dyDescent="0.25">
      <c r="A47" s="21" t="s">
        <v>3</v>
      </c>
      <c r="B47" s="17">
        <v>5</v>
      </c>
      <c r="C47" s="18" t="s">
        <v>5</v>
      </c>
      <c r="D47" s="19">
        <v>1836</v>
      </c>
      <c r="E47" s="20" t="s">
        <v>6</v>
      </c>
    </row>
    <row r="48" spans="1:5" x14ac:dyDescent="0.25">
      <c r="A48" s="21" t="s">
        <v>2</v>
      </c>
      <c r="B48" s="20" t="s">
        <v>377</v>
      </c>
      <c r="C48" s="20"/>
      <c r="D48" s="20"/>
      <c r="E48" s="20"/>
    </row>
    <row r="49" spans="1:5" x14ac:dyDescent="0.25">
      <c r="A49" s="21" t="s">
        <v>1</v>
      </c>
      <c r="B49" s="20" t="s">
        <v>378</v>
      </c>
      <c r="C49" s="20"/>
      <c r="D49" s="20"/>
      <c r="E49" s="20"/>
    </row>
    <row r="50" spans="1:5" x14ac:dyDescent="0.25">
      <c r="A50" s="21" t="s">
        <v>4</v>
      </c>
      <c r="B50" s="39" t="s">
        <v>379</v>
      </c>
      <c r="C50" s="39"/>
      <c r="D50" s="39"/>
      <c r="E50" s="39"/>
    </row>
    <row r="51" spans="1:5" x14ac:dyDescent="0.25">
      <c r="A51" s="35" t="s">
        <v>75</v>
      </c>
      <c r="B51" s="36"/>
      <c r="C51" s="37" t="s">
        <v>66</v>
      </c>
      <c r="D51" s="38"/>
      <c r="E51" s="38"/>
    </row>
    <row r="52" spans="1:5" x14ac:dyDescent="0.25">
      <c r="A52" s="21" t="s">
        <v>3</v>
      </c>
      <c r="B52" s="17">
        <v>5</v>
      </c>
      <c r="C52" s="18" t="s">
        <v>5</v>
      </c>
      <c r="D52" s="19">
        <v>1530</v>
      </c>
      <c r="E52" s="20" t="s">
        <v>6</v>
      </c>
    </row>
    <row r="53" spans="1:5" x14ac:dyDescent="0.25">
      <c r="A53" s="21" t="s">
        <v>2</v>
      </c>
      <c r="B53" s="20" t="s">
        <v>377</v>
      </c>
      <c r="C53" s="20"/>
      <c r="D53" s="20"/>
      <c r="E53" s="20"/>
    </row>
    <row r="54" spans="1:5" x14ac:dyDescent="0.25">
      <c r="A54" s="21" t="s">
        <v>1</v>
      </c>
      <c r="B54" s="20" t="s">
        <v>378</v>
      </c>
      <c r="C54" s="20"/>
      <c r="D54" s="20"/>
      <c r="E54" s="20"/>
    </row>
    <row r="55" spans="1:5" ht="27" customHeight="1" x14ac:dyDescent="0.25">
      <c r="A55" s="21" t="s">
        <v>4</v>
      </c>
      <c r="B55" s="39" t="s">
        <v>380</v>
      </c>
      <c r="C55" s="39"/>
      <c r="D55" s="39"/>
      <c r="E55" s="39"/>
    </row>
    <row r="56" spans="1:5" x14ac:dyDescent="0.25">
      <c r="A56" s="12" t="s">
        <v>381</v>
      </c>
      <c r="B56" s="13" t="s">
        <v>59</v>
      </c>
      <c r="C56" s="14" t="s">
        <v>60</v>
      </c>
      <c r="D56" s="15" t="s">
        <v>0</v>
      </c>
      <c r="E56" s="16">
        <f>D58+D63+D68</f>
        <v>5202</v>
      </c>
    </row>
    <row r="57" spans="1:5" x14ac:dyDescent="0.25">
      <c r="A57" s="35" t="s">
        <v>382</v>
      </c>
      <c r="B57" s="36"/>
      <c r="C57" s="37" t="s">
        <v>38</v>
      </c>
      <c r="D57" s="38"/>
      <c r="E57" s="38"/>
    </row>
    <row r="58" spans="1:5" x14ac:dyDescent="0.25">
      <c r="A58" s="21" t="s">
        <v>3</v>
      </c>
      <c r="B58" s="17">
        <v>5</v>
      </c>
      <c r="C58" s="18" t="s">
        <v>5</v>
      </c>
      <c r="D58" s="19">
        <v>1836</v>
      </c>
      <c r="E58" s="20" t="s">
        <v>39</v>
      </c>
    </row>
    <row r="59" spans="1:5" x14ac:dyDescent="0.25">
      <c r="A59" s="21" t="s">
        <v>2</v>
      </c>
      <c r="B59" s="20" t="s">
        <v>377</v>
      </c>
      <c r="C59" s="20"/>
      <c r="D59" s="20"/>
      <c r="E59" s="20"/>
    </row>
    <row r="60" spans="1:5" x14ac:dyDescent="0.25">
      <c r="A60" s="21" t="s">
        <v>1</v>
      </c>
      <c r="B60" s="20" t="s">
        <v>383</v>
      </c>
      <c r="C60" s="20"/>
      <c r="D60" s="20"/>
      <c r="E60" s="20"/>
    </row>
    <row r="61" spans="1:5" x14ac:dyDescent="0.25">
      <c r="A61" s="21" t="s">
        <v>4</v>
      </c>
      <c r="B61" s="39" t="s">
        <v>384</v>
      </c>
      <c r="C61" s="39"/>
      <c r="D61" s="39"/>
      <c r="E61" s="39"/>
    </row>
    <row r="62" spans="1:5" x14ac:dyDescent="0.25">
      <c r="A62" s="35" t="s">
        <v>176</v>
      </c>
      <c r="B62" s="36"/>
      <c r="C62" s="37" t="s">
        <v>38</v>
      </c>
      <c r="D62" s="38"/>
      <c r="E62" s="38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377</v>
      </c>
      <c r="C64" s="20"/>
      <c r="D64" s="20"/>
      <c r="E64" s="20"/>
    </row>
    <row r="65" spans="1:5" x14ac:dyDescent="0.25">
      <c r="A65" s="21" t="s">
        <v>1</v>
      </c>
      <c r="B65" s="20" t="s">
        <v>383</v>
      </c>
      <c r="C65" s="20"/>
      <c r="D65" s="20"/>
      <c r="E65" s="20"/>
    </row>
    <row r="66" spans="1:5" x14ac:dyDescent="0.25">
      <c r="A66" s="21" t="s">
        <v>4</v>
      </c>
      <c r="B66" s="39" t="s">
        <v>384</v>
      </c>
      <c r="C66" s="39"/>
      <c r="D66" s="39"/>
      <c r="E66" s="39"/>
    </row>
    <row r="67" spans="1:5" x14ac:dyDescent="0.25">
      <c r="A67" s="35" t="s">
        <v>183</v>
      </c>
      <c r="B67" s="36"/>
      <c r="C67" s="37" t="s">
        <v>127</v>
      </c>
      <c r="D67" s="38"/>
      <c r="E67" s="38"/>
    </row>
    <row r="68" spans="1:5" x14ac:dyDescent="0.25">
      <c r="A68" s="21" t="s">
        <v>3</v>
      </c>
      <c r="B68" s="17">
        <v>5</v>
      </c>
      <c r="C68" s="18" t="s">
        <v>5</v>
      </c>
      <c r="D68" s="19">
        <v>1530</v>
      </c>
      <c r="E68" s="20" t="s">
        <v>39</v>
      </c>
    </row>
    <row r="69" spans="1:5" x14ac:dyDescent="0.25">
      <c r="A69" s="21" t="s">
        <v>2</v>
      </c>
      <c r="B69" s="20" t="s">
        <v>377</v>
      </c>
      <c r="C69" s="20"/>
      <c r="D69" s="20"/>
      <c r="E69" s="20"/>
    </row>
    <row r="70" spans="1:5" x14ac:dyDescent="0.25">
      <c r="A70" s="21" t="s">
        <v>1</v>
      </c>
      <c r="B70" s="20" t="s">
        <v>383</v>
      </c>
      <c r="C70" s="20"/>
      <c r="D70" s="20"/>
      <c r="E70" s="20"/>
    </row>
    <row r="71" spans="1:5" x14ac:dyDescent="0.25">
      <c r="A71" s="21" t="s">
        <v>4</v>
      </c>
      <c r="B71" s="39" t="s">
        <v>385</v>
      </c>
      <c r="C71" s="39"/>
      <c r="D71" s="39"/>
      <c r="E71" s="39"/>
    </row>
    <row r="72" spans="1:5" x14ac:dyDescent="0.25">
      <c r="A72" s="12" t="s">
        <v>386</v>
      </c>
      <c r="B72" s="13" t="s">
        <v>59</v>
      </c>
      <c r="C72" s="14" t="s">
        <v>60</v>
      </c>
      <c r="D72" s="15" t="s">
        <v>0</v>
      </c>
      <c r="E72" s="16">
        <f>D74+D84+D79</f>
        <v>5202</v>
      </c>
    </row>
    <row r="73" spans="1:5" x14ac:dyDescent="0.25">
      <c r="A73" s="35" t="s">
        <v>387</v>
      </c>
      <c r="B73" s="36"/>
      <c r="C73" s="37" t="s">
        <v>38</v>
      </c>
      <c r="D73" s="38"/>
      <c r="E73" s="38"/>
    </row>
    <row r="74" spans="1:5" x14ac:dyDescent="0.25">
      <c r="A74" s="21" t="s">
        <v>3</v>
      </c>
      <c r="B74" s="17">
        <v>5</v>
      </c>
      <c r="C74" s="18" t="s">
        <v>5</v>
      </c>
      <c r="D74" s="19">
        <v>1836</v>
      </c>
      <c r="E74" s="20" t="s">
        <v>39</v>
      </c>
    </row>
    <row r="75" spans="1:5" x14ac:dyDescent="0.25">
      <c r="A75" s="21" t="s">
        <v>2</v>
      </c>
      <c r="B75" s="20" t="s">
        <v>388</v>
      </c>
      <c r="C75" s="20"/>
      <c r="D75" s="20"/>
      <c r="E75" s="20"/>
    </row>
    <row r="76" spans="1:5" x14ac:dyDescent="0.25">
      <c r="A76" s="21" t="s">
        <v>1</v>
      </c>
      <c r="B76" s="20" t="s">
        <v>72</v>
      </c>
      <c r="C76" s="20"/>
      <c r="D76" s="20"/>
      <c r="E76" s="20"/>
    </row>
    <row r="77" spans="1:5" ht="21" customHeight="1" x14ac:dyDescent="0.25">
      <c r="A77" s="21" t="s">
        <v>4</v>
      </c>
      <c r="B77" s="39" t="s">
        <v>389</v>
      </c>
      <c r="C77" s="39"/>
      <c r="D77" s="39"/>
      <c r="E77" s="39"/>
    </row>
    <row r="78" spans="1:5" ht="21" customHeight="1" x14ac:dyDescent="0.25">
      <c r="A78" s="35" t="s">
        <v>390</v>
      </c>
      <c r="B78" s="36"/>
      <c r="C78" s="37" t="s">
        <v>38</v>
      </c>
      <c r="D78" s="38"/>
      <c r="E78" s="38"/>
    </row>
    <row r="79" spans="1:5" x14ac:dyDescent="0.25">
      <c r="A79" s="21" t="s">
        <v>3</v>
      </c>
      <c r="B79" s="17">
        <v>5</v>
      </c>
      <c r="C79" s="18" t="s">
        <v>5</v>
      </c>
      <c r="D79" s="19">
        <v>1836</v>
      </c>
      <c r="E79" s="20" t="s">
        <v>39</v>
      </c>
    </row>
    <row r="80" spans="1:5" x14ac:dyDescent="0.25">
      <c r="A80" s="21" t="s">
        <v>2</v>
      </c>
      <c r="B80" s="20" t="s">
        <v>388</v>
      </c>
      <c r="C80" s="20"/>
      <c r="D80" s="20"/>
      <c r="E80" s="20"/>
    </row>
    <row r="81" spans="1:5" x14ac:dyDescent="0.25">
      <c r="A81" s="21" t="s">
        <v>1</v>
      </c>
      <c r="B81" s="20" t="s">
        <v>72</v>
      </c>
      <c r="C81" s="20"/>
      <c r="D81" s="20"/>
      <c r="E81" s="20"/>
    </row>
    <row r="82" spans="1:5" ht="21" customHeight="1" x14ac:dyDescent="0.25">
      <c r="A82" s="21" t="s">
        <v>4</v>
      </c>
      <c r="B82" s="39" t="s">
        <v>389</v>
      </c>
      <c r="C82" s="39"/>
      <c r="D82" s="39"/>
      <c r="E82" s="39"/>
    </row>
    <row r="83" spans="1:5" x14ac:dyDescent="0.25">
      <c r="A83" s="35" t="s">
        <v>126</v>
      </c>
      <c r="B83" s="36"/>
      <c r="C83" s="37" t="s">
        <v>127</v>
      </c>
      <c r="D83" s="38"/>
      <c r="E83" s="38"/>
    </row>
    <row r="84" spans="1:5" x14ac:dyDescent="0.25">
      <c r="A84" s="21" t="s">
        <v>3</v>
      </c>
      <c r="B84" s="17">
        <v>5</v>
      </c>
      <c r="C84" s="18" t="s">
        <v>5</v>
      </c>
      <c r="D84" s="19">
        <v>1530</v>
      </c>
      <c r="E84" s="20" t="s">
        <v>39</v>
      </c>
    </row>
    <row r="85" spans="1:5" x14ac:dyDescent="0.25">
      <c r="A85" s="21" t="s">
        <v>2</v>
      </c>
      <c r="B85" s="20" t="s">
        <v>388</v>
      </c>
      <c r="C85" s="20"/>
      <c r="D85" s="20"/>
      <c r="E85" s="20"/>
    </row>
    <row r="86" spans="1:5" x14ac:dyDescent="0.25">
      <c r="A86" s="21" t="s">
        <v>1</v>
      </c>
      <c r="B86" s="20" t="s">
        <v>72</v>
      </c>
      <c r="C86" s="20"/>
      <c r="D86" s="20"/>
      <c r="E86" s="20"/>
    </row>
    <row r="87" spans="1:5" ht="25.5" customHeight="1" x14ac:dyDescent="0.25">
      <c r="A87" s="21" t="s">
        <v>4</v>
      </c>
      <c r="B87" s="39" t="s">
        <v>391</v>
      </c>
      <c r="C87" s="39"/>
      <c r="D87" s="39"/>
      <c r="E87" s="39"/>
    </row>
    <row r="88" spans="1:5" x14ac:dyDescent="0.25">
      <c r="A88" s="12" t="s">
        <v>392</v>
      </c>
      <c r="B88" s="13" t="s">
        <v>393</v>
      </c>
      <c r="C88" s="14" t="s">
        <v>7</v>
      </c>
      <c r="D88" s="15" t="s">
        <v>0</v>
      </c>
      <c r="E88" s="16">
        <f>D90</f>
        <v>2628</v>
      </c>
    </row>
    <row r="89" spans="1:5" x14ac:dyDescent="0.25">
      <c r="A89" s="35" t="s">
        <v>137</v>
      </c>
      <c r="B89" s="36"/>
      <c r="C89" s="37" t="s">
        <v>38</v>
      </c>
      <c r="D89" s="38"/>
      <c r="E89" s="38"/>
    </row>
    <row r="90" spans="1:5" x14ac:dyDescent="0.25">
      <c r="A90" s="21" t="s">
        <v>3</v>
      </c>
      <c r="B90" s="17">
        <v>4.5</v>
      </c>
      <c r="C90" s="18" t="s">
        <v>5</v>
      </c>
      <c r="D90" s="19">
        <v>2628</v>
      </c>
      <c r="E90" s="20" t="s">
        <v>6</v>
      </c>
    </row>
    <row r="91" spans="1:5" x14ac:dyDescent="0.25">
      <c r="A91" s="21" t="s">
        <v>2</v>
      </c>
      <c r="B91" s="20" t="s">
        <v>394</v>
      </c>
      <c r="C91" s="20"/>
      <c r="D91" s="20"/>
      <c r="E91" s="20"/>
    </row>
    <row r="92" spans="1:5" x14ac:dyDescent="0.25">
      <c r="A92" s="21" t="s">
        <v>1</v>
      </c>
      <c r="B92" s="20" t="s">
        <v>23</v>
      </c>
      <c r="C92" s="20"/>
      <c r="D92" s="20"/>
      <c r="E92" s="20"/>
    </row>
    <row r="93" spans="1:5" x14ac:dyDescent="0.25">
      <c r="A93" s="21" t="s">
        <v>4</v>
      </c>
      <c r="B93" s="39" t="s">
        <v>395</v>
      </c>
      <c r="C93" s="39"/>
      <c r="D93" s="39"/>
      <c r="E93" s="39"/>
    </row>
    <row r="94" spans="1:5" x14ac:dyDescent="0.25">
      <c r="A94" s="12" t="s">
        <v>396</v>
      </c>
      <c r="B94" s="13" t="s">
        <v>397</v>
      </c>
      <c r="C94" s="14" t="s">
        <v>60</v>
      </c>
      <c r="D94" s="15" t="s">
        <v>0</v>
      </c>
      <c r="E94" s="16">
        <f>D96+D101+D106</f>
        <v>6132</v>
      </c>
    </row>
    <row r="95" spans="1:5" x14ac:dyDescent="0.25">
      <c r="A95" s="35" t="s">
        <v>204</v>
      </c>
      <c r="B95" s="36"/>
      <c r="C95" s="37" t="s">
        <v>38</v>
      </c>
      <c r="D95" s="38"/>
      <c r="E95" s="38"/>
    </row>
    <row r="96" spans="1:5" x14ac:dyDescent="0.25">
      <c r="A96" s="21" t="s">
        <v>3</v>
      </c>
      <c r="B96" s="17">
        <v>3.5</v>
      </c>
      <c r="C96" s="18" t="s">
        <v>5</v>
      </c>
      <c r="D96" s="19">
        <v>2044</v>
      </c>
      <c r="E96" s="20" t="s">
        <v>6</v>
      </c>
    </row>
    <row r="97" spans="1:5" x14ac:dyDescent="0.25">
      <c r="A97" s="21" t="s">
        <v>2</v>
      </c>
      <c r="B97" s="20" t="s">
        <v>398</v>
      </c>
      <c r="C97" s="20"/>
      <c r="D97" s="20"/>
      <c r="E97" s="20"/>
    </row>
    <row r="98" spans="1:5" x14ac:dyDescent="0.25">
      <c r="A98" s="21" t="s">
        <v>1</v>
      </c>
      <c r="B98" s="20" t="s">
        <v>23</v>
      </c>
      <c r="C98" s="20"/>
      <c r="D98" s="20"/>
      <c r="E98" s="20"/>
    </row>
    <row r="99" spans="1:5" x14ac:dyDescent="0.25">
      <c r="A99" s="21" t="s">
        <v>4</v>
      </c>
      <c r="B99" s="39" t="s">
        <v>399</v>
      </c>
      <c r="C99" s="39"/>
      <c r="D99" s="39"/>
      <c r="E99" s="39"/>
    </row>
    <row r="100" spans="1:5" x14ac:dyDescent="0.25">
      <c r="A100" s="35" t="s">
        <v>400</v>
      </c>
      <c r="B100" s="36"/>
      <c r="C100" s="37" t="s">
        <v>38</v>
      </c>
      <c r="D100" s="38"/>
      <c r="E100" s="38"/>
    </row>
    <row r="101" spans="1:5" x14ac:dyDescent="0.25">
      <c r="A101" s="21" t="s">
        <v>3</v>
      </c>
      <c r="B101" s="17">
        <v>3.5</v>
      </c>
      <c r="C101" s="18" t="s">
        <v>5</v>
      </c>
      <c r="D101" s="19">
        <v>2044</v>
      </c>
      <c r="E101" s="20" t="s">
        <v>6</v>
      </c>
    </row>
    <row r="102" spans="1:5" x14ac:dyDescent="0.25">
      <c r="A102" s="21" t="s">
        <v>2</v>
      </c>
      <c r="B102" s="20" t="s">
        <v>398</v>
      </c>
      <c r="C102" s="20"/>
      <c r="D102" s="20"/>
      <c r="E102" s="20"/>
    </row>
    <row r="103" spans="1:5" x14ac:dyDescent="0.25">
      <c r="A103" s="21" t="s">
        <v>1</v>
      </c>
      <c r="B103" s="20" t="s">
        <v>23</v>
      </c>
      <c r="C103" s="20"/>
      <c r="D103" s="20"/>
      <c r="E103" s="20"/>
    </row>
    <row r="104" spans="1:5" x14ac:dyDescent="0.25">
      <c r="A104" s="21" t="s">
        <v>4</v>
      </c>
      <c r="B104" s="39" t="s">
        <v>399</v>
      </c>
      <c r="C104" s="39"/>
      <c r="D104" s="39"/>
      <c r="E104" s="39"/>
    </row>
    <row r="105" spans="1:5" x14ac:dyDescent="0.25">
      <c r="A105" s="35" t="s">
        <v>401</v>
      </c>
      <c r="B105" s="36"/>
      <c r="C105" s="37" t="s">
        <v>38</v>
      </c>
      <c r="D105" s="38"/>
      <c r="E105" s="38"/>
    </row>
    <row r="106" spans="1:5" x14ac:dyDescent="0.25">
      <c r="A106" s="21" t="s">
        <v>3</v>
      </c>
      <c r="B106" s="17">
        <v>3.5</v>
      </c>
      <c r="C106" s="18" t="s">
        <v>5</v>
      </c>
      <c r="D106" s="19">
        <v>2044</v>
      </c>
      <c r="E106" s="20" t="s">
        <v>6</v>
      </c>
    </row>
    <row r="107" spans="1:5" x14ac:dyDescent="0.25">
      <c r="A107" s="21" t="s">
        <v>2</v>
      </c>
      <c r="B107" s="20" t="s">
        <v>398</v>
      </c>
      <c r="C107" s="20"/>
      <c r="D107" s="20"/>
      <c r="E107" s="20"/>
    </row>
    <row r="108" spans="1:5" x14ac:dyDescent="0.25">
      <c r="A108" s="21" t="s">
        <v>1</v>
      </c>
      <c r="B108" s="20" t="s">
        <v>23</v>
      </c>
      <c r="C108" s="20"/>
      <c r="D108" s="20"/>
      <c r="E108" s="20"/>
    </row>
    <row r="109" spans="1:5" x14ac:dyDescent="0.25">
      <c r="A109" s="21" t="s">
        <v>4</v>
      </c>
      <c r="B109" s="39" t="s">
        <v>399</v>
      </c>
      <c r="C109" s="39"/>
      <c r="D109" s="39"/>
      <c r="E109" s="39"/>
    </row>
    <row r="110" spans="1:5" x14ac:dyDescent="0.25">
      <c r="A110" s="12" t="s">
        <v>402</v>
      </c>
      <c r="B110" s="13" t="s">
        <v>393</v>
      </c>
      <c r="C110" s="14" t="s">
        <v>60</v>
      </c>
      <c r="D110" s="15" t="s">
        <v>0</v>
      </c>
      <c r="E110" s="16">
        <f>D122+D117+D112</f>
        <v>2628</v>
      </c>
    </row>
    <row r="111" spans="1:5" x14ac:dyDescent="0.25">
      <c r="A111" s="35" t="s">
        <v>403</v>
      </c>
      <c r="B111" s="36"/>
      <c r="C111" s="37" t="s">
        <v>162</v>
      </c>
      <c r="D111" s="38"/>
      <c r="E111" s="38"/>
    </row>
    <row r="112" spans="1:5" x14ac:dyDescent="0.25">
      <c r="A112" s="21" t="s">
        <v>3</v>
      </c>
      <c r="B112" s="17">
        <v>1.5</v>
      </c>
      <c r="C112" s="18" t="s">
        <v>5</v>
      </c>
      <c r="D112" s="19">
        <v>876</v>
      </c>
      <c r="E112" s="20" t="s">
        <v>6</v>
      </c>
    </row>
    <row r="113" spans="1:5" x14ac:dyDescent="0.25">
      <c r="A113" s="21" t="s">
        <v>2</v>
      </c>
      <c r="B113" s="20" t="s">
        <v>404</v>
      </c>
      <c r="C113" s="20"/>
      <c r="D113" s="20"/>
      <c r="E113" s="20"/>
    </row>
    <row r="114" spans="1:5" x14ac:dyDescent="0.25">
      <c r="A114" s="21" t="s">
        <v>1</v>
      </c>
      <c r="B114" s="20" t="s">
        <v>23</v>
      </c>
      <c r="C114" s="20"/>
      <c r="D114" s="20"/>
      <c r="E114" s="20"/>
    </row>
    <row r="115" spans="1:5" ht="15.75" customHeight="1" x14ac:dyDescent="0.25">
      <c r="A115" s="21" t="s">
        <v>4</v>
      </c>
      <c r="B115" s="39" t="s">
        <v>405</v>
      </c>
      <c r="C115" s="39"/>
      <c r="D115" s="39"/>
      <c r="E115" s="39"/>
    </row>
    <row r="116" spans="1:5" x14ac:dyDescent="0.25">
      <c r="A116" s="35" t="s">
        <v>406</v>
      </c>
      <c r="B116" s="36"/>
      <c r="C116" s="37" t="s">
        <v>162</v>
      </c>
      <c r="D116" s="38"/>
      <c r="E116" s="38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404</v>
      </c>
      <c r="C118" s="20"/>
      <c r="D118" s="20"/>
      <c r="E118" s="20"/>
    </row>
    <row r="119" spans="1:5" x14ac:dyDescent="0.25">
      <c r="A119" s="21" t="s">
        <v>1</v>
      </c>
      <c r="B119" s="20" t="s">
        <v>23</v>
      </c>
      <c r="C119" s="20"/>
      <c r="D119" s="20"/>
      <c r="E119" s="20"/>
    </row>
    <row r="120" spans="1:5" ht="15" customHeight="1" x14ac:dyDescent="0.25">
      <c r="A120" s="21" t="s">
        <v>4</v>
      </c>
      <c r="B120" s="39" t="s">
        <v>405</v>
      </c>
      <c r="C120" s="39"/>
      <c r="D120" s="39"/>
      <c r="E120" s="39"/>
    </row>
    <row r="121" spans="1:5" x14ac:dyDescent="0.25">
      <c r="A121" s="35" t="s">
        <v>407</v>
      </c>
      <c r="B121" s="36"/>
      <c r="C121" s="37" t="s">
        <v>289</v>
      </c>
      <c r="D121" s="38"/>
      <c r="E121" s="38"/>
    </row>
    <row r="122" spans="1:5" x14ac:dyDescent="0.25">
      <c r="A122" s="21" t="s">
        <v>3</v>
      </c>
      <c r="B122" s="17">
        <v>1.5</v>
      </c>
      <c r="C122" s="18" t="s">
        <v>5</v>
      </c>
      <c r="D122" s="19">
        <v>876</v>
      </c>
      <c r="E122" s="20" t="s">
        <v>6</v>
      </c>
    </row>
    <row r="123" spans="1:5" x14ac:dyDescent="0.25">
      <c r="A123" s="21" t="s">
        <v>2</v>
      </c>
      <c r="B123" s="20" t="s">
        <v>404</v>
      </c>
      <c r="C123" s="20"/>
      <c r="D123" s="20"/>
      <c r="E123" s="20"/>
    </row>
    <row r="124" spans="1:5" x14ac:dyDescent="0.25">
      <c r="A124" s="21" t="s">
        <v>1</v>
      </c>
      <c r="B124" s="20" t="s">
        <v>23</v>
      </c>
      <c r="C124" s="20"/>
      <c r="D124" s="20"/>
      <c r="E124" s="20"/>
    </row>
    <row r="125" spans="1:5" ht="15" customHeight="1" x14ac:dyDescent="0.25">
      <c r="A125" s="21" t="s">
        <v>4</v>
      </c>
      <c r="B125" s="39" t="s">
        <v>405</v>
      </c>
      <c r="C125" s="39"/>
      <c r="D125" s="39"/>
      <c r="E125" s="39"/>
    </row>
    <row r="126" spans="1:5" x14ac:dyDescent="0.25">
      <c r="A126" s="12" t="s">
        <v>408</v>
      </c>
      <c r="B126" s="13" t="s">
        <v>193</v>
      </c>
      <c r="C126" s="14" t="s">
        <v>36</v>
      </c>
      <c r="D126" s="15" t="s">
        <v>0</v>
      </c>
      <c r="E126" s="16">
        <f>D128+D133</f>
        <v>367.2</v>
      </c>
    </row>
    <row r="127" spans="1:5" x14ac:dyDescent="0.25">
      <c r="A127" s="35" t="s">
        <v>141</v>
      </c>
      <c r="B127" s="36"/>
      <c r="C127" s="37" t="s">
        <v>409</v>
      </c>
      <c r="D127" s="38"/>
      <c r="E127" s="38"/>
    </row>
    <row r="128" spans="1:5" x14ac:dyDescent="0.25">
      <c r="A128" s="21" t="s">
        <v>3</v>
      </c>
      <c r="B128" s="17">
        <v>0.5</v>
      </c>
      <c r="C128" s="18" t="s">
        <v>5</v>
      </c>
      <c r="D128" s="19">
        <v>183.6</v>
      </c>
      <c r="E128" s="20" t="s">
        <v>39</v>
      </c>
    </row>
    <row r="129" spans="1:5" x14ac:dyDescent="0.25">
      <c r="A129" s="21" t="s">
        <v>2</v>
      </c>
      <c r="B129" s="20" t="s">
        <v>410</v>
      </c>
      <c r="C129" s="20"/>
      <c r="D129" s="20"/>
      <c r="E129" s="20"/>
    </row>
    <row r="130" spans="1:5" x14ac:dyDescent="0.25">
      <c r="A130" s="21" t="s">
        <v>1</v>
      </c>
      <c r="B130" s="20" t="s">
        <v>411</v>
      </c>
      <c r="C130" s="20"/>
      <c r="D130" s="20"/>
      <c r="E130" s="20"/>
    </row>
    <row r="131" spans="1:5" ht="30" customHeight="1" x14ac:dyDescent="0.25">
      <c r="A131" s="21" t="s">
        <v>4</v>
      </c>
      <c r="B131" s="39" t="s">
        <v>412</v>
      </c>
      <c r="C131" s="39"/>
      <c r="D131" s="39"/>
      <c r="E131" s="39"/>
    </row>
    <row r="132" spans="1:5" x14ac:dyDescent="0.25">
      <c r="A132" s="35" t="s">
        <v>339</v>
      </c>
      <c r="B132" s="36"/>
      <c r="C132" s="37" t="s">
        <v>375</v>
      </c>
      <c r="D132" s="38"/>
      <c r="E132" s="38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410</v>
      </c>
      <c r="C134" s="20"/>
      <c r="D134" s="20"/>
      <c r="E134" s="20"/>
    </row>
    <row r="135" spans="1:5" x14ac:dyDescent="0.25">
      <c r="A135" s="21" t="s">
        <v>1</v>
      </c>
      <c r="B135" s="20" t="s">
        <v>411</v>
      </c>
      <c r="C135" s="20"/>
      <c r="D135" s="20"/>
      <c r="E135" s="20"/>
    </row>
    <row r="136" spans="1:5" ht="30" customHeight="1" x14ac:dyDescent="0.25">
      <c r="A136" s="21" t="s">
        <v>4</v>
      </c>
      <c r="B136" s="39" t="s">
        <v>412</v>
      </c>
      <c r="C136" s="39"/>
      <c r="D136" s="39"/>
      <c r="E136" s="39"/>
    </row>
    <row r="137" spans="1:5" x14ac:dyDescent="0.25">
      <c r="A137" s="12" t="s">
        <v>413</v>
      </c>
      <c r="B137" s="13" t="s">
        <v>260</v>
      </c>
      <c r="C137" s="14" t="s">
        <v>7</v>
      </c>
      <c r="D137" s="15" t="s">
        <v>0</v>
      </c>
      <c r="E137" s="16">
        <f>D139</f>
        <v>6633.2</v>
      </c>
    </row>
    <row r="138" spans="1:5" x14ac:dyDescent="0.25">
      <c r="A138" s="35" t="s">
        <v>414</v>
      </c>
      <c r="B138" s="36"/>
      <c r="C138" s="37" t="s">
        <v>375</v>
      </c>
      <c r="D138" s="38"/>
      <c r="E138" s="38"/>
    </row>
    <row r="139" spans="1:5" x14ac:dyDescent="0.25">
      <c r="A139" s="21" t="s">
        <v>3</v>
      </c>
      <c r="B139" s="17">
        <v>5</v>
      </c>
      <c r="C139" s="18" t="s">
        <v>5</v>
      </c>
      <c r="D139" s="19">
        <v>6633.2</v>
      </c>
      <c r="E139" s="20" t="s">
        <v>6</v>
      </c>
    </row>
    <row r="140" spans="1:5" x14ac:dyDescent="0.25">
      <c r="A140" s="21" t="s">
        <v>2</v>
      </c>
      <c r="B140" s="20" t="s">
        <v>415</v>
      </c>
      <c r="C140" s="20"/>
      <c r="D140" s="20"/>
      <c r="E140" s="20"/>
    </row>
    <row r="141" spans="1:5" x14ac:dyDescent="0.25">
      <c r="A141" s="21" t="s">
        <v>1</v>
      </c>
      <c r="B141" s="20" t="s">
        <v>416</v>
      </c>
      <c r="C141" s="20"/>
      <c r="D141" s="20"/>
      <c r="E141" s="20"/>
    </row>
    <row r="142" spans="1:5" x14ac:dyDescent="0.25">
      <c r="A142" s="21" t="s">
        <v>4</v>
      </c>
      <c r="B142" s="39" t="s">
        <v>417</v>
      </c>
      <c r="C142" s="39"/>
      <c r="D142" s="39"/>
      <c r="E142" s="39"/>
    </row>
    <row r="143" spans="1:5" x14ac:dyDescent="0.25">
      <c r="A143" s="12" t="s">
        <v>418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35" t="s">
        <v>186</v>
      </c>
      <c r="B144" s="36"/>
      <c r="C144" s="37" t="s">
        <v>162</v>
      </c>
      <c r="D144" s="38"/>
      <c r="E144" s="38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419</v>
      </c>
      <c r="C146" s="20"/>
      <c r="D146" s="20"/>
      <c r="E146" s="20"/>
    </row>
    <row r="147" spans="1:5" x14ac:dyDescent="0.25">
      <c r="A147" s="21" t="s">
        <v>1</v>
      </c>
      <c r="B147" s="20" t="s">
        <v>206</v>
      </c>
      <c r="C147" s="20"/>
      <c r="D147" s="20"/>
      <c r="E147" s="20"/>
    </row>
    <row r="148" spans="1:5" ht="29.25" customHeight="1" x14ac:dyDescent="0.25">
      <c r="A148" s="21" t="s">
        <v>4</v>
      </c>
      <c r="B148" s="56" t="s">
        <v>420</v>
      </c>
      <c r="C148" s="56"/>
      <c r="D148" s="56"/>
      <c r="E148" s="56"/>
    </row>
    <row r="149" spans="1:5" x14ac:dyDescent="0.25">
      <c r="A149" s="35" t="s">
        <v>189</v>
      </c>
      <c r="B149" s="36"/>
      <c r="C149" s="37" t="s">
        <v>375</v>
      </c>
      <c r="D149" s="38"/>
      <c r="E149" s="38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419</v>
      </c>
      <c r="C151" s="20"/>
      <c r="D151" s="20"/>
      <c r="E151" s="20"/>
    </row>
    <row r="152" spans="1:5" x14ac:dyDescent="0.25">
      <c r="A152" s="21" t="s">
        <v>1</v>
      </c>
      <c r="B152" s="20" t="s">
        <v>206</v>
      </c>
      <c r="C152" s="20"/>
      <c r="D152" s="20"/>
      <c r="E152" s="20"/>
    </row>
    <row r="153" spans="1:5" ht="29.25" customHeight="1" x14ac:dyDescent="0.25">
      <c r="A153" s="21" t="s">
        <v>4</v>
      </c>
      <c r="B153" s="56" t="s">
        <v>420</v>
      </c>
      <c r="C153" s="56"/>
      <c r="D153" s="56"/>
      <c r="E153" s="56"/>
    </row>
    <row r="154" spans="1:5" x14ac:dyDescent="0.25">
      <c r="A154" s="35" t="s">
        <v>65</v>
      </c>
      <c r="B154" s="36"/>
      <c r="C154" s="37" t="s">
        <v>66</v>
      </c>
      <c r="D154" s="38"/>
      <c r="E154" s="38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419</v>
      </c>
      <c r="C156" s="20"/>
      <c r="D156" s="20"/>
      <c r="E156" s="20"/>
    </row>
    <row r="157" spans="1:5" x14ac:dyDescent="0.25">
      <c r="A157" s="21" t="s">
        <v>1</v>
      </c>
      <c r="B157" s="20" t="s">
        <v>206</v>
      </c>
      <c r="C157" s="20"/>
      <c r="D157" s="20"/>
      <c r="E157" s="20"/>
    </row>
    <row r="158" spans="1:5" ht="30.75" customHeight="1" x14ac:dyDescent="0.25">
      <c r="A158" s="21" t="s">
        <v>4</v>
      </c>
      <c r="B158" s="56" t="s">
        <v>421</v>
      </c>
      <c r="C158" s="56"/>
      <c r="D158" s="56"/>
      <c r="E158" s="56"/>
    </row>
    <row r="159" spans="1:5" x14ac:dyDescent="0.25">
      <c r="A159" s="12" t="s">
        <v>422</v>
      </c>
      <c r="B159" s="13" t="s">
        <v>260</v>
      </c>
      <c r="C159" s="14" t="s">
        <v>7</v>
      </c>
      <c r="D159" s="15" t="s">
        <v>0</v>
      </c>
      <c r="E159" s="16">
        <f>D161</f>
        <v>8755</v>
      </c>
    </row>
    <row r="160" spans="1:5" x14ac:dyDescent="0.25">
      <c r="A160" s="35" t="s">
        <v>154</v>
      </c>
      <c r="B160" s="36"/>
      <c r="C160" s="37" t="s">
        <v>244</v>
      </c>
      <c r="D160" s="38"/>
      <c r="E160" s="38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8755</v>
      </c>
      <c r="E161" s="20" t="s">
        <v>6</v>
      </c>
    </row>
    <row r="162" spans="1:5" x14ac:dyDescent="0.25">
      <c r="A162" s="21" t="s">
        <v>2</v>
      </c>
      <c r="B162" s="20" t="s">
        <v>415</v>
      </c>
      <c r="C162" s="20"/>
      <c r="D162" s="20"/>
      <c r="E162" s="20"/>
    </row>
    <row r="163" spans="1:5" x14ac:dyDescent="0.25">
      <c r="A163" s="21" t="s">
        <v>1</v>
      </c>
      <c r="B163" s="20" t="s">
        <v>416</v>
      </c>
      <c r="C163" s="20"/>
      <c r="D163" s="20"/>
      <c r="E163" s="20"/>
    </row>
    <row r="164" spans="1:5" x14ac:dyDescent="0.25">
      <c r="A164" s="21" t="s">
        <v>4</v>
      </c>
      <c r="B164" s="39" t="s">
        <v>417</v>
      </c>
      <c r="C164" s="39"/>
      <c r="D164" s="39"/>
      <c r="E164" s="39"/>
    </row>
    <row r="165" spans="1:5" x14ac:dyDescent="0.25">
      <c r="A165" s="12" t="s">
        <v>423</v>
      </c>
      <c r="B165" s="13" t="s">
        <v>260</v>
      </c>
      <c r="C165" s="14" t="s">
        <v>36</v>
      </c>
      <c r="D165" s="15" t="s">
        <v>0</v>
      </c>
      <c r="E165" s="16">
        <f>D167+D172</f>
        <v>2920</v>
      </c>
    </row>
    <row r="166" spans="1:5" x14ac:dyDescent="0.25">
      <c r="A166" s="35" t="s">
        <v>424</v>
      </c>
      <c r="B166" s="36"/>
      <c r="C166" s="37" t="s">
        <v>425</v>
      </c>
      <c r="D166" s="38"/>
      <c r="E166" s="38"/>
    </row>
    <row r="167" spans="1:5" x14ac:dyDescent="0.25">
      <c r="A167" s="21" t="s">
        <v>3</v>
      </c>
      <c r="B167" s="17">
        <v>2.5</v>
      </c>
      <c r="C167" s="18" t="s">
        <v>5</v>
      </c>
      <c r="D167" s="19">
        <v>1460</v>
      </c>
      <c r="E167" s="20" t="s">
        <v>6</v>
      </c>
    </row>
    <row r="168" spans="1:5" x14ac:dyDescent="0.25">
      <c r="A168" s="21" t="s">
        <v>2</v>
      </c>
      <c r="B168" s="20" t="s">
        <v>426</v>
      </c>
      <c r="C168" s="20"/>
      <c r="D168" s="20"/>
      <c r="E168" s="20"/>
    </row>
    <row r="169" spans="1:5" x14ac:dyDescent="0.25">
      <c r="A169" s="21" t="s">
        <v>1</v>
      </c>
      <c r="B169" s="20" t="s">
        <v>280</v>
      </c>
      <c r="C169" s="20"/>
      <c r="D169" s="20"/>
      <c r="E169" s="20"/>
    </row>
    <row r="170" spans="1:5" ht="21" customHeight="1" x14ac:dyDescent="0.25">
      <c r="A170" s="21" t="s">
        <v>4</v>
      </c>
      <c r="B170" s="39" t="s">
        <v>442</v>
      </c>
      <c r="C170" s="39"/>
      <c r="D170" s="39"/>
      <c r="E170" s="39"/>
    </row>
    <row r="171" spans="1:5" x14ac:dyDescent="0.25">
      <c r="A171" s="35" t="s">
        <v>428</v>
      </c>
      <c r="B171" s="36"/>
      <c r="C171" s="37" t="s">
        <v>375</v>
      </c>
      <c r="D171" s="38"/>
      <c r="E171" s="38"/>
    </row>
    <row r="172" spans="1:5" x14ac:dyDescent="0.25">
      <c r="A172" s="21" t="s">
        <v>3</v>
      </c>
      <c r="B172" s="17">
        <v>2.5</v>
      </c>
      <c r="C172" s="18" t="s">
        <v>5</v>
      </c>
      <c r="D172" s="19">
        <v>1460</v>
      </c>
      <c r="E172" s="20" t="s">
        <v>6</v>
      </c>
    </row>
    <row r="173" spans="1:5" x14ac:dyDescent="0.25">
      <c r="A173" s="21" t="s">
        <v>2</v>
      </c>
      <c r="B173" s="20" t="s">
        <v>426</v>
      </c>
      <c r="C173" s="20"/>
      <c r="D173" s="20"/>
      <c r="E173" s="20"/>
    </row>
    <row r="174" spans="1:5" x14ac:dyDescent="0.25">
      <c r="A174" s="21" t="s">
        <v>1</v>
      </c>
      <c r="B174" s="20" t="s">
        <v>280</v>
      </c>
      <c r="C174" s="20"/>
      <c r="D174" s="20"/>
      <c r="E174" s="20"/>
    </row>
    <row r="175" spans="1:5" x14ac:dyDescent="0.25">
      <c r="A175" s="21" t="s">
        <v>4</v>
      </c>
      <c r="B175" s="39" t="s">
        <v>442</v>
      </c>
      <c r="C175" s="39"/>
      <c r="D175" s="39"/>
      <c r="E175" s="39"/>
    </row>
    <row r="176" spans="1:5" x14ac:dyDescent="0.25">
      <c r="A176" s="12" t="s">
        <v>429</v>
      </c>
      <c r="B176" s="13" t="s">
        <v>151</v>
      </c>
      <c r="C176" s="14" t="s">
        <v>7</v>
      </c>
      <c r="D176" s="15" t="s">
        <v>0</v>
      </c>
      <c r="E176" s="16">
        <f>D178</f>
        <v>1460</v>
      </c>
    </row>
    <row r="177" spans="1:5" x14ac:dyDescent="0.25">
      <c r="A177" s="35" t="s">
        <v>430</v>
      </c>
      <c r="B177" s="36"/>
      <c r="C177" s="37" t="s">
        <v>375</v>
      </c>
      <c r="D177" s="38"/>
      <c r="E177" s="38"/>
    </row>
    <row r="178" spans="1:5" x14ac:dyDescent="0.25">
      <c r="A178" s="21" t="s">
        <v>3</v>
      </c>
      <c r="B178" s="17">
        <v>2.5</v>
      </c>
      <c r="C178" s="18" t="s">
        <v>5</v>
      </c>
      <c r="D178" s="19">
        <v>1460</v>
      </c>
      <c r="E178" s="20" t="s">
        <v>6</v>
      </c>
    </row>
    <row r="179" spans="1:5" x14ac:dyDescent="0.25">
      <c r="A179" s="21" t="s">
        <v>2</v>
      </c>
      <c r="B179" s="20" t="s">
        <v>431</v>
      </c>
      <c r="C179" s="20"/>
      <c r="D179" s="20"/>
      <c r="E179" s="20"/>
    </row>
    <row r="180" spans="1:5" x14ac:dyDescent="0.25">
      <c r="A180" s="21" t="s">
        <v>1</v>
      </c>
      <c r="B180" s="20" t="s">
        <v>23</v>
      </c>
      <c r="C180" s="20"/>
      <c r="D180" s="20"/>
      <c r="E180" s="20"/>
    </row>
    <row r="181" spans="1:5" x14ac:dyDescent="0.25">
      <c r="A181" s="21" t="s">
        <v>4</v>
      </c>
      <c r="B181" s="39" t="s">
        <v>432</v>
      </c>
      <c r="C181" s="39"/>
      <c r="D181" s="39"/>
      <c r="E181" s="39"/>
    </row>
    <row r="182" spans="1:5" x14ac:dyDescent="0.25">
      <c r="A182" s="12" t="s">
        <v>433</v>
      </c>
      <c r="B182" s="13" t="s">
        <v>169</v>
      </c>
      <c r="C182" s="14" t="s">
        <v>170</v>
      </c>
      <c r="D182" s="15" t="s">
        <v>0</v>
      </c>
      <c r="E182" s="16">
        <f>D199+D194+D189+D184</f>
        <v>7038</v>
      </c>
    </row>
    <row r="183" spans="1:5" x14ac:dyDescent="0.25">
      <c r="A183" s="35" t="s">
        <v>434</v>
      </c>
      <c r="B183" s="36"/>
      <c r="C183" s="37" t="s">
        <v>375</v>
      </c>
      <c r="D183" s="38"/>
      <c r="E183" s="38"/>
    </row>
    <row r="184" spans="1:5" x14ac:dyDescent="0.25">
      <c r="A184" s="21" t="s">
        <v>3</v>
      </c>
      <c r="B184" s="17">
        <v>5</v>
      </c>
      <c r="C184" s="18" t="s">
        <v>5</v>
      </c>
      <c r="D184" s="19">
        <v>1836</v>
      </c>
      <c r="E184" s="20" t="s">
        <v>39</v>
      </c>
    </row>
    <row r="185" spans="1:5" x14ac:dyDescent="0.25">
      <c r="A185" s="21" t="s">
        <v>2</v>
      </c>
      <c r="B185" s="20" t="s">
        <v>435</v>
      </c>
      <c r="C185" s="20"/>
      <c r="D185" s="20"/>
      <c r="E185" s="20"/>
    </row>
    <row r="186" spans="1:5" x14ac:dyDescent="0.25">
      <c r="A186" s="21" t="s">
        <v>1</v>
      </c>
      <c r="B186" s="20" t="s">
        <v>436</v>
      </c>
      <c r="C186" s="20"/>
      <c r="D186" s="20"/>
      <c r="E186" s="20"/>
    </row>
    <row r="187" spans="1:5" x14ac:dyDescent="0.25">
      <c r="A187" s="21" t="s">
        <v>4</v>
      </c>
      <c r="B187" s="39" t="s">
        <v>437</v>
      </c>
      <c r="C187" s="39"/>
      <c r="D187" s="39"/>
      <c r="E187" s="39"/>
    </row>
    <row r="188" spans="1:5" x14ac:dyDescent="0.25">
      <c r="A188" s="35" t="s">
        <v>438</v>
      </c>
      <c r="B188" s="36"/>
      <c r="C188" s="37" t="s">
        <v>375</v>
      </c>
      <c r="D188" s="38"/>
      <c r="E188" s="38"/>
    </row>
    <row r="189" spans="1:5" x14ac:dyDescent="0.25">
      <c r="A189" s="21" t="s">
        <v>3</v>
      </c>
      <c r="B189" s="17">
        <v>5</v>
      </c>
      <c r="C189" s="18" t="s">
        <v>5</v>
      </c>
      <c r="D189" s="19">
        <v>1836</v>
      </c>
      <c r="E189" s="20" t="s">
        <v>39</v>
      </c>
    </row>
    <row r="190" spans="1:5" x14ac:dyDescent="0.25">
      <c r="A190" s="21" t="s">
        <v>2</v>
      </c>
      <c r="B190" s="20" t="s">
        <v>435</v>
      </c>
      <c r="C190" s="20"/>
      <c r="D190" s="20"/>
      <c r="E190" s="20"/>
    </row>
    <row r="191" spans="1:5" x14ac:dyDescent="0.25">
      <c r="A191" s="21" t="s">
        <v>1</v>
      </c>
      <c r="B191" s="20" t="s">
        <v>436</v>
      </c>
      <c r="C191" s="20"/>
      <c r="D191" s="20"/>
      <c r="E191" s="20"/>
    </row>
    <row r="192" spans="1:5" x14ac:dyDescent="0.25">
      <c r="A192" s="21" t="s">
        <v>4</v>
      </c>
      <c r="B192" s="39" t="s">
        <v>437</v>
      </c>
      <c r="C192" s="39"/>
      <c r="D192" s="39"/>
      <c r="E192" s="39"/>
    </row>
    <row r="193" spans="1:5" x14ac:dyDescent="0.25">
      <c r="A193" s="35" t="s">
        <v>296</v>
      </c>
      <c r="B193" s="36"/>
      <c r="C193" s="37" t="s">
        <v>375</v>
      </c>
      <c r="D193" s="38"/>
      <c r="E193" s="38"/>
    </row>
    <row r="194" spans="1:5" x14ac:dyDescent="0.25">
      <c r="A194" s="21" t="s">
        <v>3</v>
      </c>
      <c r="B194" s="17">
        <v>5</v>
      </c>
      <c r="C194" s="18" t="s">
        <v>5</v>
      </c>
      <c r="D194" s="19">
        <v>1836</v>
      </c>
      <c r="E194" s="20" t="s">
        <v>39</v>
      </c>
    </row>
    <row r="195" spans="1:5" x14ac:dyDescent="0.25">
      <c r="A195" s="21" t="s">
        <v>2</v>
      </c>
      <c r="B195" s="20" t="s">
        <v>435</v>
      </c>
      <c r="C195" s="20"/>
      <c r="D195" s="20"/>
      <c r="E195" s="20"/>
    </row>
    <row r="196" spans="1:5" x14ac:dyDescent="0.25">
      <c r="A196" s="21" t="s">
        <v>1</v>
      </c>
      <c r="B196" s="20" t="s">
        <v>436</v>
      </c>
      <c r="C196" s="20"/>
      <c r="D196" s="20"/>
      <c r="E196" s="20"/>
    </row>
    <row r="197" spans="1:5" x14ac:dyDescent="0.25">
      <c r="A197" s="21" t="s">
        <v>4</v>
      </c>
      <c r="B197" s="39" t="s">
        <v>437</v>
      </c>
      <c r="C197" s="39"/>
      <c r="D197" s="39"/>
      <c r="E197" s="39"/>
    </row>
    <row r="198" spans="1:5" x14ac:dyDescent="0.25">
      <c r="A198" s="35" t="s">
        <v>207</v>
      </c>
      <c r="B198" s="36"/>
      <c r="C198" s="37" t="s">
        <v>127</v>
      </c>
      <c r="D198" s="38"/>
      <c r="E198" s="38"/>
    </row>
    <row r="199" spans="1:5" x14ac:dyDescent="0.25">
      <c r="A199" s="21" t="s">
        <v>3</v>
      </c>
      <c r="B199" s="17">
        <v>5</v>
      </c>
      <c r="C199" s="18" t="s">
        <v>5</v>
      </c>
      <c r="D199" s="19">
        <v>1530</v>
      </c>
      <c r="E199" s="20" t="s">
        <v>39</v>
      </c>
    </row>
    <row r="200" spans="1:5" x14ac:dyDescent="0.25">
      <c r="A200" s="21" t="s">
        <v>2</v>
      </c>
      <c r="B200" s="20" t="s">
        <v>435</v>
      </c>
      <c r="C200" s="20"/>
      <c r="D200" s="20"/>
      <c r="E200" s="20"/>
    </row>
    <row r="201" spans="1:5" x14ac:dyDescent="0.25">
      <c r="A201" s="21" t="s">
        <v>1</v>
      </c>
      <c r="B201" s="20" t="s">
        <v>436</v>
      </c>
      <c r="C201" s="20"/>
      <c r="D201" s="20"/>
      <c r="E201" s="20"/>
    </row>
    <row r="202" spans="1:5" x14ac:dyDescent="0.25">
      <c r="A202" s="21" t="s">
        <v>4</v>
      </c>
      <c r="B202" s="39" t="s">
        <v>439</v>
      </c>
      <c r="C202" s="39"/>
      <c r="D202" s="39"/>
      <c r="E202" s="39"/>
    </row>
    <row r="203" spans="1:5" x14ac:dyDescent="0.25">
      <c r="A203" s="12" t="s">
        <v>440</v>
      </c>
      <c r="B203" s="13" t="s">
        <v>265</v>
      </c>
      <c r="C203" s="14" t="s">
        <v>7</v>
      </c>
      <c r="D203" s="15" t="s">
        <v>0</v>
      </c>
      <c r="E203" s="16">
        <f>D210+D205</f>
        <v>2756</v>
      </c>
    </row>
    <row r="204" spans="1:5" x14ac:dyDescent="0.25">
      <c r="A204" s="35" t="s">
        <v>54</v>
      </c>
      <c r="B204" s="36"/>
      <c r="C204" s="37" t="s">
        <v>55</v>
      </c>
      <c r="D204" s="38"/>
      <c r="E204" s="38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441</v>
      </c>
      <c r="C206" s="20"/>
      <c r="D206" s="20"/>
      <c r="E206" s="20"/>
    </row>
    <row r="207" spans="1:5" x14ac:dyDescent="0.25">
      <c r="A207" s="21" t="s">
        <v>1</v>
      </c>
      <c r="B207" s="20" t="s">
        <v>280</v>
      </c>
      <c r="C207" s="20"/>
      <c r="D207" s="20"/>
      <c r="E207" s="20"/>
    </row>
    <row r="208" spans="1:5" ht="30" customHeight="1" x14ac:dyDescent="0.25">
      <c r="A208" s="21" t="s">
        <v>4</v>
      </c>
      <c r="B208" s="39" t="s">
        <v>443</v>
      </c>
      <c r="C208" s="39"/>
      <c r="D208" s="39"/>
      <c r="E208" s="39"/>
    </row>
    <row r="209" spans="1:5" x14ac:dyDescent="0.25">
      <c r="A209" s="35" t="s">
        <v>469</v>
      </c>
      <c r="B209" s="36"/>
      <c r="C209" s="37" t="s">
        <v>470</v>
      </c>
      <c r="D209" s="38"/>
      <c r="E209" s="38"/>
    </row>
    <row r="210" spans="1:5" x14ac:dyDescent="0.25">
      <c r="A210" s="21" t="s">
        <v>3</v>
      </c>
      <c r="B210" s="17">
        <v>2</v>
      </c>
      <c r="C210" s="18" t="s">
        <v>5</v>
      </c>
      <c r="D210" s="19">
        <v>1168</v>
      </c>
      <c r="E210" s="20" t="s">
        <v>6</v>
      </c>
    </row>
    <row r="211" spans="1:5" x14ac:dyDescent="0.25">
      <c r="A211" s="21" t="s">
        <v>2</v>
      </c>
      <c r="B211" s="20" t="s">
        <v>441</v>
      </c>
      <c r="C211" s="20"/>
      <c r="D211" s="20"/>
      <c r="E211" s="20"/>
    </row>
    <row r="212" spans="1:5" x14ac:dyDescent="0.25">
      <c r="A212" s="21" t="s">
        <v>1</v>
      </c>
      <c r="B212" s="20" t="s">
        <v>280</v>
      </c>
      <c r="C212" s="20"/>
      <c r="D212" s="20"/>
      <c r="E212" s="20"/>
    </row>
    <row r="213" spans="1:5" ht="29.25" customHeight="1" x14ac:dyDescent="0.25">
      <c r="A213" s="21" t="s">
        <v>4</v>
      </c>
      <c r="B213" s="39" t="s">
        <v>443</v>
      </c>
      <c r="C213" s="39"/>
      <c r="D213" s="39"/>
      <c r="E213" s="39"/>
    </row>
    <row r="214" spans="1:5" x14ac:dyDescent="0.25">
      <c r="A214" s="12" t="s">
        <v>444</v>
      </c>
      <c r="B214" s="13" t="s">
        <v>260</v>
      </c>
      <c r="C214" s="14" t="s">
        <v>7</v>
      </c>
      <c r="D214" s="15" t="s">
        <v>0</v>
      </c>
      <c r="E214" s="16">
        <f>D216</f>
        <v>8861.25</v>
      </c>
    </row>
    <row r="215" spans="1:5" x14ac:dyDescent="0.25">
      <c r="A215" s="35" t="s">
        <v>320</v>
      </c>
      <c r="B215" s="36"/>
      <c r="C215" s="37" t="s">
        <v>47</v>
      </c>
      <c r="D215" s="38"/>
      <c r="E215" s="38"/>
    </row>
    <row r="216" spans="1:5" x14ac:dyDescent="0.25">
      <c r="A216" s="21" t="s">
        <v>3</v>
      </c>
      <c r="B216" s="17">
        <v>5</v>
      </c>
      <c r="C216" s="18" t="s">
        <v>5</v>
      </c>
      <c r="D216" s="19">
        <v>8861.25</v>
      </c>
      <c r="E216" s="20" t="s">
        <v>6</v>
      </c>
    </row>
    <row r="217" spans="1:5" x14ac:dyDescent="0.25">
      <c r="A217" s="21" t="s">
        <v>2</v>
      </c>
      <c r="B217" s="20" t="s">
        <v>415</v>
      </c>
      <c r="C217" s="20"/>
      <c r="D217" s="20"/>
      <c r="E217" s="20"/>
    </row>
    <row r="218" spans="1:5" x14ac:dyDescent="0.25">
      <c r="A218" s="21" t="s">
        <v>1</v>
      </c>
      <c r="B218" s="20" t="s">
        <v>416</v>
      </c>
      <c r="C218" s="20"/>
      <c r="D218" s="20"/>
      <c r="E218" s="20"/>
    </row>
    <row r="219" spans="1:5" x14ac:dyDescent="0.25">
      <c r="A219" s="21" t="s">
        <v>4</v>
      </c>
      <c r="B219" s="39" t="s">
        <v>417</v>
      </c>
      <c r="C219" s="39"/>
      <c r="D219" s="39"/>
      <c r="E219" s="39"/>
    </row>
    <row r="220" spans="1:5" x14ac:dyDescent="0.25">
      <c r="A220" s="12" t="s">
        <v>445</v>
      </c>
      <c r="B220" s="13" t="s">
        <v>265</v>
      </c>
      <c r="C220" s="14" t="s">
        <v>7</v>
      </c>
      <c r="D220" s="15" t="s">
        <v>0</v>
      </c>
      <c r="E220" s="16">
        <f>D222</f>
        <v>1224</v>
      </c>
    </row>
    <row r="221" spans="1:5" x14ac:dyDescent="0.25">
      <c r="A221" s="35" t="s">
        <v>299</v>
      </c>
      <c r="B221" s="36"/>
      <c r="C221" s="37" t="s">
        <v>38</v>
      </c>
      <c r="D221" s="38"/>
      <c r="E221" s="38"/>
    </row>
    <row r="222" spans="1:5" x14ac:dyDescent="0.25">
      <c r="A222" s="21" t="s">
        <v>3</v>
      </c>
      <c r="B222" s="17">
        <v>4</v>
      </c>
      <c r="C222" s="18" t="s">
        <v>5</v>
      </c>
      <c r="D222" s="19">
        <v>1224</v>
      </c>
      <c r="E222" s="20" t="s">
        <v>6</v>
      </c>
    </row>
    <row r="223" spans="1:5" x14ac:dyDescent="0.25">
      <c r="A223" s="21" t="s">
        <v>2</v>
      </c>
      <c r="B223" s="20" t="s">
        <v>446</v>
      </c>
      <c r="C223" s="20"/>
      <c r="D223" s="20"/>
      <c r="E223" s="20"/>
    </row>
    <row r="224" spans="1:5" x14ac:dyDescent="0.25">
      <c r="A224" s="21" t="s">
        <v>1</v>
      </c>
      <c r="B224" s="20" t="s">
        <v>251</v>
      </c>
      <c r="C224" s="20"/>
      <c r="D224" s="20"/>
      <c r="E224" s="20"/>
    </row>
    <row r="225" spans="1:5" x14ac:dyDescent="0.25">
      <c r="A225" s="21" t="s">
        <v>4</v>
      </c>
      <c r="B225" s="39" t="s">
        <v>447</v>
      </c>
      <c r="C225" s="39"/>
      <c r="D225" s="39"/>
      <c r="E225" s="39"/>
    </row>
    <row r="226" spans="1:5" x14ac:dyDescent="0.25">
      <c r="A226" s="12" t="s">
        <v>448</v>
      </c>
      <c r="B226" s="13" t="s">
        <v>449</v>
      </c>
      <c r="C226" s="14" t="s">
        <v>7</v>
      </c>
      <c r="D226" s="15" t="s">
        <v>0</v>
      </c>
      <c r="E226" s="16">
        <f>D228</f>
        <v>2779</v>
      </c>
    </row>
    <row r="227" spans="1:5" x14ac:dyDescent="0.25">
      <c r="A227" s="35" t="s">
        <v>54</v>
      </c>
      <c r="B227" s="36"/>
      <c r="C227" s="37" t="s">
        <v>55</v>
      </c>
      <c r="D227" s="38"/>
      <c r="E227" s="38"/>
    </row>
    <row r="228" spans="1:5" x14ac:dyDescent="0.25">
      <c r="A228" s="21" t="s">
        <v>3</v>
      </c>
      <c r="B228" s="17">
        <v>3.5</v>
      </c>
      <c r="C228" s="18" t="s">
        <v>5</v>
      </c>
      <c r="D228" s="19">
        <v>2779</v>
      </c>
      <c r="E228" s="20" t="s">
        <v>6</v>
      </c>
    </row>
    <row r="229" spans="1:5" x14ac:dyDescent="0.25">
      <c r="A229" s="21" t="s">
        <v>2</v>
      </c>
      <c r="B229" s="20" t="s">
        <v>450</v>
      </c>
      <c r="C229" s="20"/>
      <c r="D229" s="20"/>
      <c r="E229" s="20"/>
    </row>
    <row r="230" spans="1:5" x14ac:dyDescent="0.25">
      <c r="A230" s="21" t="s">
        <v>1</v>
      </c>
      <c r="B230" s="20" t="s">
        <v>451</v>
      </c>
      <c r="C230" s="20"/>
      <c r="D230" s="20"/>
      <c r="E230" s="20"/>
    </row>
    <row r="231" spans="1:5" x14ac:dyDescent="0.25">
      <c r="A231" s="21" t="s">
        <v>4</v>
      </c>
      <c r="B231" s="39" t="s">
        <v>452</v>
      </c>
      <c r="C231" s="39"/>
      <c r="D231" s="39"/>
      <c r="E231" s="39"/>
    </row>
    <row r="232" spans="1:5" x14ac:dyDescent="0.25">
      <c r="A232" s="12" t="s">
        <v>453</v>
      </c>
      <c r="B232" s="13" t="s">
        <v>144</v>
      </c>
      <c r="C232" s="14" t="s">
        <v>60</v>
      </c>
      <c r="D232" s="15" t="s">
        <v>0</v>
      </c>
      <c r="E232" s="16">
        <f>D244+D239+D234</f>
        <v>1040.4000000000001</v>
      </c>
    </row>
    <row r="233" spans="1:5" x14ac:dyDescent="0.25">
      <c r="A233" s="35" t="s">
        <v>454</v>
      </c>
      <c r="B233" s="36"/>
      <c r="C233" s="37" t="s">
        <v>375</v>
      </c>
      <c r="D233" s="38"/>
      <c r="E233" s="38"/>
    </row>
    <row r="234" spans="1:5" x14ac:dyDescent="0.25">
      <c r="A234" s="21" t="s">
        <v>3</v>
      </c>
      <c r="B234" s="17">
        <v>1</v>
      </c>
      <c r="C234" s="18" t="s">
        <v>5</v>
      </c>
      <c r="D234" s="19">
        <v>367.2</v>
      </c>
      <c r="E234" s="20" t="s">
        <v>39</v>
      </c>
    </row>
    <row r="235" spans="1:5" x14ac:dyDescent="0.25">
      <c r="A235" s="21" t="s">
        <v>2</v>
      </c>
      <c r="B235" s="20" t="s">
        <v>455</v>
      </c>
      <c r="C235" s="20"/>
      <c r="D235" s="20"/>
      <c r="E235" s="20"/>
    </row>
    <row r="236" spans="1:5" x14ac:dyDescent="0.25">
      <c r="A236" s="21" t="s">
        <v>1</v>
      </c>
      <c r="B236" s="20" t="s">
        <v>456</v>
      </c>
      <c r="C236" s="20"/>
      <c r="D236" s="20"/>
      <c r="E236" s="20"/>
    </row>
    <row r="237" spans="1:5" x14ac:dyDescent="0.25">
      <c r="A237" s="21" t="s">
        <v>4</v>
      </c>
      <c r="B237" s="39" t="s">
        <v>457</v>
      </c>
      <c r="C237" s="39"/>
      <c r="D237" s="39"/>
      <c r="E237" s="39"/>
    </row>
    <row r="238" spans="1:5" x14ac:dyDescent="0.25">
      <c r="A238" s="35" t="s">
        <v>458</v>
      </c>
      <c r="B238" s="36"/>
      <c r="C238" s="37" t="s">
        <v>375</v>
      </c>
      <c r="D238" s="38"/>
      <c r="E238" s="38"/>
    </row>
    <row r="239" spans="1:5" x14ac:dyDescent="0.25">
      <c r="A239" s="21" t="s">
        <v>3</v>
      </c>
      <c r="B239" s="17">
        <v>1</v>
      </c>
      <c r="C239" s="18" t="s">
        <v>5</v>
      </c>
      <c r="D239" s="19">
        <v>367.2</v>
      </c>
      <c r="E239" s="20" t="s">
        <v>39</v>
      </c>
    </row>
    <row r="240" spans="1:5" x14ac:dyDescent="0.25">
      <c r="A240" s="21" t="s">
        <v>2</v>
      </c>
      <c r="B240" s="20" t="s">
        <v>455</v>
      </c>
      <c r="C240" s="20"/>
      <c r="D240" s="20"/>
      <c r="E240" s="20"/>
    </row>
    <row r="241" spans="1:5" x14ac:dyDescent="0.25">
      <c r="A241" s="21" t="s">
        <v>1</v>
      </c>
      <c r="B241" s="20" t="s">
        <v>456</v>
      </c>
      <c r="C241" s="20"/>
      <c r="D241" s="20"/>
      <c r="E241" s="20"/>
    </row>
    <row r="242" spans="1:5" x14ac:dyDescent="0.25">
      <c r="A242" s="21" t="s">
        <v>4</v>
      </c>
      <c r="B242" s="39" t="s">
        <v>457</v>
      </c>
      <c r="C242" s="39"/>
      <c r="D242" s="39"/>
      <c r="E242" s="39"/>
    </row>
    <row r="243" spans="1:5" x14ac:dyDescent="0.25">
      <c r="A243" s="35" t="s">
        <v>65</v>
      </c>
      <c r="B243" s="36"/>
      <c r="C243" s="37" t="s">
        <v>66</v>
      </c>
      <c r="D243" s="38"/>
      <c r="E243" s="38"/>
    </row>
    <row r="244" spans="1:5" x14ac:dyDescent="0.25">
      <c r="A244" s="21" t="s">
        <v>3</v>
      </c>
      <c r="B244" s="17">
        <v>1</v>
      </c>
      <c r="C244" s="18" t="s">
        <v>5</v>
      </c>
      <c r="D244" s="19">
        <v>306</v>
      </c>
      <c r="E244" s="20" t="s">
        <v>39</v>
      </c>
    </row>
    <row r="245" spans="1:5" x14ac:dyDescent="0.25">
      <c r="A245" s="21" t="s">
        <v>2</v>
      </c>
      <c r="B245" s="20" t="s">
        <v>455</v>
      </c>
      <c r="C245" s="20"/>
      <c r="D245" s="20"/>
      <c r="E245" s="20"/>
    </row>
    <row r="246" spans="1:5" x14ac:dyDescent="0.25">
      <c r="A246" s="21" t="s">
        <v>1</v>
      </c>
      <c r="B246" s="20" t="s">
        <v>456</v>
      </c>
      <c r="C246" s="20"/>
      <c r="D246" s="20"/>
      <c r="E246" s="20"/>
    </row>
    <row r="247" spans="1:5" ht="30" customHeight="1" x14ac:dyDescent="0.25">
      <c r="A247" s="21" t="s">
        <v>4</v>
      </c>
      <c r="B247" s="39" t="s">
        <v>459</v>
      </c>
      <c r="C247" s="39"/>
      <c r="D247" s="39"/>
      <c r="E247" s="39"/>
    </row>
    <row r="248" spans="1:5" x14ac:dyDescent="0.25">
      <c r="A248" s="12" t="s">
        <v>460</v>
      </c>
      <c r="B248" s="13" t="s">
        <v>45</v>
      </c>
      <c r="C248" s="14" t="s">
        <v>60</v>
      </c>
      <c r="D248" s="15" t="s">
        <v>0</v>
      </c>
      <c r="E248" s="16">
        <f>D250+D255+D260</f>
        <v>3504</v>
      </c>
    </row>
    <row r="249" spans="1:5" x14ac:dyDescent="0.25">
      <c r="A249" s="35" t="s">
        <v>424</v>
      </c>
      <c r="B249" s="36"/>
      <c r="C249" s="37" t="s">
        <v>255</v>
      </c>
      <c r="D249" s="38"/>
      <c r="E249" s="38"/>
    </row>
    <row r="250" spans="1:5" x14ac:dyDescent="0.25">
      <c r="A250" s="21" t="s">
        <v>3</v>
      </c>
      <c r="B250" s="17">
        <v>3</v>
      </c>
      <c r="C250" s="18" t="s">
        <v>5</v>
      </c>
      <c r="D250" s="19">
        <v>1168</v>
      </c>
      <c r="E250" s="20" t="s">
        <v>6</v>
      </c>
    </row>
    <row r="251" spans="1:5" x14ac:dyDescent="0.25">
      <c r="A251" s="21" t="s">
        <v>2</v>
      </c>
      <c r="B251" s="20" t="s">
        <v>461</v>
      </c>
      <c r="C251" s="20"/>
      <c r="D251" s="20"/>
      <c r="E251" s="20"/>
    </row>
    <row r="252" spans="1:5" x14ac:dyDescent="0.25">
      <c r="A252" s="21" t="s">
        <v>1</v>
      </c>
      <c r="B252" s="20" t="s">
        <v>23</v>
      </c>
      <c r="C252" s="20"/>
      <c r="D252" s="20"/>
      <c r="E252" s="20"/>
    </row>
    <row r="253" spans="1:5" x14ac:dyDescent="0.25">
      <c r="A253" s="21" t="s">
        <v>4</v>
      </c>
      <c r="B253" s="39" t="s">
        <v>427</v>
      </c>
      <c r="C253" s="39"/>
      <c r="D253" s="39"/>
      <c r="E253" s="39"/>
    </row>
    <row r="254" spans="1:5" x14ac:dyDescent="0.25">
      <c r="A254" s="35" t="s">
        <v>428</v>
      </c>
      <c r="B254" s="36"/>
      <c r="C254" s="37" t="s">
        <v>38</v>
      </c>
      <c r="D254" s="38"/>
      <c r="E254" s="38"/>
    </row>
    <row r="255" spans="1:5" x14ac:dyDescent="0.25">
      <c r="A255" s="21" t="s">
        <v>3</v>
      </c>
      <c r="B255" s="17">
        <v>3</v>
      </c>
      <c r="C255" s="18" t="s">
        <v>5</v>
      </c>
      <c r="D255" s="19">
        <v>1168</v>
      </c>
      <c r="E255" s="20" t="s">
        <v>6</v>
      </c>
    </row>
    <row r="256" spans="1:5" x14ac:dyDescent="0.25">
      <c r="A256" s="21" t="s">
        <v>2</v>
      </c>
      <c r="B256" s="20" t="s">
        <v>461</v>
      </c>
      <c r="C256" s="20"/>
      <c r="D256" s="20"/>
      <c r="E256" s="20"/>
    </row>
    <row r="257" spans="1:5" x14ac:dyDescent="0.25">
      <c r="A257" s="21" t="s">
        <v>1</v>
      </c>
      <c r="B257" s="20" t="s">
        <v>23</v>
      </c>
      <c r="C257" s="20"/>
      <c r="D257" s="20"/>
      <c r="E257" s="20"/>
    </row>
    <row r="258" spans="1:5" x14ac:dyDescent="0.25">
      <c r="A258" s="21" t="s">
        <v>4</v>
      </c>
      <c r="B258" s="39" t="s">
        <v>427</v>
      </c>
      <c r="C258" s="39"/>
      <c r="D258" s="39"/>
      <c r="E258" s="39"/>
    </row>
    <row r="259" spans="1:5" x14ac:dyDescent="0.25">
      <c r="A259" s="35" t="s">
        <v>462</v>
      </c>
      <c r="B259" s="36"/>
      <c r="C259" s="37" t="s">
        <v>38</v>
      </c>
      <c r="D259" s="38"/>
      <c r="E259" s="38"/>
    </row>
    <row r="260" spans="1:5" x14ac:dyDescent="0.25">
      <c r="A260" s="21" t="s">
        <v>3</v>
      </c>
      <c r="B260" s="17">
        <v>3</v>
      </c>
      <c r="C260" s="18" t="s">
        <v>5</v>
      </c>
      <c r="D260" s="19">
        <v>1168</v>
      </c>
      <c r="E260" s="20" t="s">
        <v>6</v>
      </c>
    </row>
    <row r="261" spans="1:5" x14ac:dyDescent="0.25">
      <c r="A261" s="21" t="s">
        <v>2</v>
      </c>
      <c r="B261" s="20" t="s">
        <v>461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39" t="s">
        <v>427</v>
      </c>
      <c r="C263" s="39"/>
      <c r="D263" s="39"/>
      <c r="E263" s="39"/>
    </row>
    <row r="264" spans="1:5" x14ac:dyDescent="0.25">
      <c r="A264" s="12" t="s">
        <v>460</v>
      </c>
      <c r="B264" s="13" t="s">
        <v>463</v>
      </c>
      <c r="C264" s="14" t="s">
        <v>60</v>
      </c>
      <c r="D264" s="15" t="s">
        <v>0</v>
      </c>
      <c r="E264" s="16">
        <f>D266+D271+D276</f>
        <v>4380</v>
      </c>
    </row>
    <row r="265" spans="1:5" x14ac:dyDescent="0.25">
      <c r="A265" s="35" t="s">
        <v>464</v>
      </c>
      <c r="B265" s="36"/>
      <c r="C265" s="37" t="s">
        <v>38</v>
      </c>
      <c r="D265" s="38"/>
      <c r="E265" s="38"/>
    </row>
    <row r="266" spans="1:5" x14ac:dyDescent="0.25">
      <c r="A266" s="21" t="s">
        <v>3</v>
      </c>
      <c r="B266" s="17">
        <v>2.5</v>
      </c>
      <c r="C266" s="18" t="s">
        <v>5</v>
      </c>
      <c r="D266" s="19">
        <v>1460</v>
      </c>
      <c r="E266" s="20" t="s">
        <v>6</v>
      </c>
    </row>
    <row r="267" spans="1:5" x14ac:dyDescent="0.25">
      <c r="A267" s="21" t="s">
        <v>2</v>
      </c>
      <c r="B267" s="20" t="s">
        <v>465</v>
      </c>
      <c r="C267" s="20"/>
      <c r="D267" s="20"/>
      <c r="E267" s="20"/>
    </row>
    <row r="268" spans="1:5" x14ac:dyDescent="0.25">
      <c r="A268" s="21" t="s">
        <v>1</v>
      </c>
      <c r="B268" s="20" t="s">
        <v>225</v>
      </c>
      <c r="C268" s="20"/>
      <c r="D268" s="20"/>
      <c r="E268" s="20"/>
    </row>
    <row r="269" spans="1:5" x14ac:dyDescent="0.25">
      <c r="A269" s="21" t="s">
        <v>4</v>
      </c>
      <c r="B269" s="39" t="s">
        <v>466</v>
      </c>
      <c r="C269" s="39"/>
      <c r="D269" s="39"/>
      <c r="E269" s="39"/>
    </row>
    <row r="270" spans="1:5" x14ac:dyDescent="0.25">
      <c r="A270" s="35" t="s">
        <v>467</v>
      </c>
      <c r="B270" s="36"/>
      <c r="C270" s="37" t="s">
        <v>38</v>
      </c>
      <c r="D270" s="38"/>
      <c r="E270" s="38"/>
    </row>
    <row r="271" spans="1:5" x14ac:dyDescent="0.25">
      <c r="A271" s="21" t="s">
        <v>3</v>
      </c>
      <c r="B271" s="17">
        <v>2.5</v>
      </c>
      <c r="C271" s="18" t="s">
        <v>5</v>
      </c>
      <c r="D271" s="19">
        <v>1460</v>
      </c>
      <c r="E271" s="20" t="s">
        <v>6</v>
      </c>
    </row>
    <row r="272" spans="1:5" x14ac:dyDescent="0.25">
      <c r="A272" s="21" t="s">
        <v>2</v>
      </c>
      <c r="B272" s="20" t="s">
        <v>465</v>
      </c>
      <c r="C272" s="20"/>
      <c r="D272" s="20"/>
      <c r="E272" s="20"/>
    </row>
    <row r="273" spans="1:5" x14ac:dyDescent="0.25">
      <c r="A273" s="21" t="s">
        <v>1</v>
      </c>
      <c r="B273" s="20" t="s">
        <v>225</v>
      </c>
      <c r="C273" s="20"/>
      <c r="D273" s="20"/>
      <c r="E273" s="20"/>
    </row>
    <row r="274" spans="1:5" ht="15" customHeight="1" x14ac:dyDescent="0.25">
      <c r="A274" s="21" t="s">
        <v>4</v>
      </c>
      <c r="B274" s="39" t="s">
        <v>466</v>
      </c>
      <c r="C274" s="39"/>
      <c r="D274" s="39"/>
      <c r="E274" s="39"/>
    </row>
    <row r="275" spans="1:5" x14ac:dyDescent="0.25">
      <c r="A275" s="35" t="s">
        <v>84</v>
      </c>
      <c r="B275" s="36"/>
      <c r="C275" s="37" t="s">
        <v>165</v>
      </c>
      <c r="D275" s="38"/>
      <c r="E275" s="38"/>
    </row>
    <row r="276" spans="1:5" x14ac:dyDescent="0.25">
      <c r="A276" s="21" t="s">
        <v>3</v>
      </c>
      <c r="B276" s="17">
        <v>2.5</v>
      </c>
      <c r="C276" s="18" t="s">
        <v>5</v>
      </c>
      <c r="D276" s="19">
        <v>1460</v>
      </c>
      <c r="E276" s="20" t="s">
        <v>6</v>
      </c>
    </row>
    <row r="277" spans="1:5" x14ac:dyDescent="0.25">
      <c r="A277" s="21" t="s">
        <v>2</v>
      </c>
      <c r="B277" s="20" t="s">
        <v>465</v>
      </c>
      <c r="C277" s="20"/>
      <c r="D277" s="20"/>
      <c r="E277" s="20"/>
    </row>
    <row r="278" spans="1:5" x14ac:dyDescent="0.25">
      <c r="A278" s="21" t="s">
        <v>1</v>
      </c>
      <c r="B278" s="20" t="s">
        <v>225</v>
      </c>
      <c r="C278" s="20"/>
      <c r="D278" s="20"/>
      <c r="E278" s="20"/>
    </row>
    <row r="279" spans="1:5" ht="15" customHeight="1" x14ac:dyDescent="0.25">
      <c r="A279" s="21" t="s">
        <v>4</v>
      </c>
      <c r="B279" s="39" t="s">
        <v>468</v>
      </c>
      <c r="C279" s="39"/>
      <c r="D279" s="39"/>
      <c r="E279" s="39"/>
    </row>
    <row r="280" spans="1:5" ht="15" customHeight="1" x14ac:dyDescent="0.25">
      <c r="A280" s="47" t="s">
        <v>8</v>
      </c>
      <c r="B280" s="48"/>
      <c r="C280" s="53" t="s">
        <v>9</v>
      </c>
      <c r="D280" s="53"/>
      <c r="E280" s="7">
        <v>180</v>
      </c>
    </row>
    <row r="281" spans="1:5" ht="15" customHeight="1" x14ac:dyDescent="0.25">
      <c r="A281" s="49"/>
      <c r="B281" s="50"/>
      <c r="C281" s="53" t="s">
        <v>10</v>
      </c>
      <c r="D281" s="53"/>
      <c r="E281" s="8">
        <v>46</v>
      </c>
    </row>
    <row r="282" spans="1:5" s="2" customFormat="1" ht="15" customHeight="1" x14ac:dyDescent="0.25">
      <c r="A282" s="49"/>
      <c r="B282" s="50"/>
      <c r="C282" s="53" t="s">
        <v>11</v>
      </c>
      <c r="D282" s="53"/>
      <c r="E282" s="8">
        <v>23</v>
      </c>
    </row>
    <row r="283" spans="1:5" s="2" customFormat="1" ht="15" customHeight="1" x14ac:dyDescent="0.25">
      <c r="A283" s="51"/>
      <c r="B283" s="52"/>
      <c r="C283" s="54" t="s">
        <v>16</v>
      </c>
      <c r="D283" s="53"/>
      <c r="E283" s="9">
        <v>99738.85</v>
      </c>
    </row>
    <row r="284" spans="1:5" s="2" customFormat="1" x14ac:dyDescent="0.25">
      <c r="A284" s="45" t="s">
        <v>12</v>
      </c>
      <c r="B284" s="46"/>
      <c r="C284" s="31" t="s">
        <v>13</v>
      </c>
      <c r="D284" s="31" t="s">
        <v>14</v>
      </c>
      <c r="E284" s="10" t="s">
        <v>15</v>
      </c>
    </row>
    <row r="285" spans="1:5" s="2" customFormat="1" x14ac:dyDescent="0.25">
      <c r="A285" s="43" t="s">
        <v>320</v>
      </c>
      <c r="B285" s="44"/>
      <c r="C285" s="4" t="s">
        <v>18</v>
      </c>
      <c r="D285" s="5">
        <v>5</v>
      </c>
      <c r="E285" s="11">
        <v>8861.25</v>
      </c>
    </row>
    <row r="286" spans="1:5" s="2" customFormat="1" x14ac:dyDescent="0.25">
      <c r="A286" s="43" t="s">
        <v>430</v>
      </c>
      <c r="B286" s="44"/>
      <c r="C286" s="4" t="s">
        <v>162</v>
      </c>
      <c r="D286" s="5">
        <v>2.5</v>
      </c>
      <c r="E286" s="11">
        <v>1460</v>
      </c>
    </row>
    <row r="287" spans="1:5" s="2" customFormat="1" x14ac:dyDescent="0.25">
      <c r="A287" s="43" t="s">
        <v>471</v>
      </c>
      <c r="B287" s="44"/>
      <c r="C287" s="4" t="s">
        <v>162</v>
      </c>
      <c r="D287" s="5">
        <v>5</v>
      </c>
      <c r="E287" s="11">
        <v>1836</v>
      </c>
    </row>
    <row r="288" spans="1:5" s="2" customFormat="1" x14ac:dyDescent="0.25">
      <c r="A288" s="43" t="s">
        <v>407</v>
      </c>
      <c r="B288" s="44"/>
      <c r="C288" s="4" t="s">
        <v>289</v>
      </c>
      <c r="D288" s="5">
        <v>1.5</v>
      </c>
      <c r="E288" s="11">
        <v>876</v>
      </c>
    </row>
    <row r="289" spans="1:5" s="2" customFormat="1" x14ac:dyDescent="0.25">
      <c r="A289" s="43" t="s">
        <v>137</v>
      </c>
      <c r="B289" s="44"/>
      <c r="C289" s="4" t="s">
        <v>162</v>
      </c>
      <c r="D289" s="5">
        <v>4.5</v>
      </c>
      <c r="E289" s="11">
        <v>2628</v>
      </c>
    </row>
    <row r="290" spans="1:5" s="2" customFormat="1" x14ac:dyDescent="0.25">
      <c r="A290" s="43" t="s">
        <v>454</v>
      </c>
      <c r="B290" s="44"/>
      <c r="C290" s="4" t="s">
        <v>162</v>
      </c>
      <c r="D290" s="5">
        <v>1</v>
      </c>
      <c r="E290" s="11">
        <v>367.2</v>
      </c>
    </row>
    <row r="291" spans="1:5" s="2" customFormat="1" x14ac:dyDescent="0.25">
      <c r="A291" s="43" t="s">
        <v>469</v>
      </c>
      <c r="B291" s="44"/>
      <c r="C291" s="4" t="s">
        <v>472</v>
      </c>
      <c r="D291" s="5">
        <v>2</v>
      </c>
      <c r="E291" s="11">
        <v>1168</v>
      </c>
    </row>
    <row r="292" spans="1:5" s="2" customFormat="1" x14ac:dyDescent="0.25">
      <c r="A292" s="43" t="s">
        <v>428</v>
      </c>
      <c r="B292" s="44"/>
      <c r="C292" s="4" t="s">
        <v>162</v>
      </c>
      <c r="D292" s="5">
        <v>4.5</v>
      </c>
      <c r="E292" s="11">
        <v>2628</v>
      </c>
    </row>
    <row r="293" spans="1:5" s="2" customFormat="1" x14ac:dyDescent="0.25">
      <c r="A293" s="43" t="s">
        <v>75</v>
      </c>
      <c r="B293" s="44"/>
      <c r="C293" s="4" t="s">
        <v>66</v>
      </c>
      <c r="D293" s="5">
        <v>5</v>
      </c>
      <c r="E293" s="11">
        <v>1530</v>
      </c>
    </row>
    <row r="294" spans="1:5" s="2" customFormat="1" x14ac:dyDescent="0.25">
      <c r="A294" s="43" t="s">
        <v>189</v>
      </c>
      <c r="B294" s="44"/>
      <c r="C294" s="4" t="s">
        <v>162</v>
      </c>
      <c r="D294" s="5">
        <v>5</v>
      </c>
      <c r="E294" s="11">
        <v>1836</v>
      </c>
    </row>
    <row r="295" spans="1:5" s="2" customFormat="1" x14ac:dyDescent="0.25">
      <c r="A295" s="35" t="s">
        <v>382</v>
      </c>
      <c r="B295" s="36"/>
      <c r="C295" s="28" t="s">
        <v>162</v>
      </c>
      <c r="D295" s="5">
        <v>5</v>
      </c>
      <c r="E295" s="29">
        <v>1836</v>
      </c>
    </row>
    <row r="296" spans="1:5" s="2" customFormat="1" x14ac:dyDescent="0.25">
      <c r="A296" s="35" t="s">
        <v>141</v>
      </c>
      <c r="B296" s="36"/>
      <c r="C296" s="28" t="s">
        <v>409</v>
      </c>
      <c r="D296" s="5">
        <v>0.5</v>
      </c>
      <c r="E296" s="29">
        <v>183.6</v>
      </c>
    </row>
    <row r="297" spans="1:5" s="2" customFormat="1" x14ac:dyDescent="0.25">
      <c r="A297" s="35" t="s">
        <v>406</v>
      </c>
      <c r="B297" s="36"/>
      <c r="C297" s="28" t="s">
        <v>162</v>
      </c>
      <c r="D297" s="5">
        <v>1.5</v>
      </c>
      <c r="E297" s="29">
        <v>876</v>
      </c>
    </row>
    <row r="298" spans="1:5" s="2" customFormat="1" x14ac:dyDescent="0.25">
      <c r="A298" s="35" t="s">
        <v>362</v>
      </c>
      <c r="B298" s="36"/>
      <c r="C298" s="28" t="s">
        <v>363</v>
      </c>
      <c r="D298" s="5">
        <v>4</v>
      </c>
      <c r="E298" s="29">
        <v>2336</v>
      </c>
    </row>
    <row r="299" spans="1:5" s="2" customFormat="1" x14ac:dyDescent="0.25">
      <c r="A299" s="43" t="s">
        <v>126</v>
      </c>
      <c r="B299" s="44"/>
      <c r="C299" s="4" t="s">
        <v>127</v>
      </c>
      <c r="D299" s="5">
        <v>5</v>
      </c>
      <c r="E299" s="11">
        <v>1530</v>
      </c>
    </row>
    <row r="300" spans="1:5" s="2" customFormat="1" x14ac:dyDescent="0.25">
      <c r="A300" s="43" t="s">
        <v>299</v>
      </c>
      <c r="B300" s="44"/>
      <c r="C300" s="4" t="s">
        <v>162</v>
      </c>
      <c r="D300" s="5">
        <v>4</v>
      </c>
      <c r="E300" s="11">
        <v>1224</v>
      </c>
    </row>
    <row r="301" spans="1:5" x14ac:dyDescent="0.25">
      <c r="A301" s="35" t="s">
        <v>121</v>
      </c>
      <c r="B301" s="36"/>
      <c r="C301" s="4" t="s">
        <v>162</v>
      </c>
      <c r="D301" s="5">
        <v>5</v>
      </c>
      <c r="E301" s="29">
        <v>1836</v>
      </c>
    </row>
    <row r="302" spans="1:5" x14ac:dyDescent="0.25">
      <c r="A302" s="35" t="s">
        <v>370</v>
      </c>
      <c r="B302" s="36"/>
      <c r="C302" s="4" t="s">
        <v>162</v>
      </c>
      <c r="D302" s="5">
        <v>4.5</v>
      </c>
      <c r="E302" s="29">
        <v>1652.4</v>
      </c>
    </row>
    <row r="303" spans="1:5" x14ac:dyDescent="0.25">
      <c r="A303" s="35" t="s">
        <v>467</v>
      </c>
      <c r="B303" s="36"/>
      <c r="C303" s="4" t="s">
        <v>162</v>
      </c>
      <c r="D303" s="5">
        <v>2.5</v>
      </c>
      <c r="E303" s="29">
        <v>1460</v>
      </c>
    </row>
    <row r="304" spans="1:5" x14ac:dyDescent="0.25">
      <c r="A304" s="35" t="s">
        <v>401</v>
      </c>
      <c r="B304" s="36"/>
      <c r="C304" s="4" t="s">
        <v>162</v>
      </c>
      <c r="D304" s="5">
        <v>3.5</v>
      </c>
      <c r="E304" s="29">
        <v>2044</v>
      </c>
    </row>
    <row r="305" spans="1:5" x14ac:dyDescent="0.25">
      <c r="A305" s="35" t="s">
        <v>207</v>
      </c>
      <c r="B305" s="36"/>
      <c r="C305" s="4" t="s">
        <v>127</v>
      </c>
      <c r="D305" s="5">
        <v>5</v>
      </c>
      <c r="E305" s="29">
        <v>1530</v>
      </c>
    </row>
    <row r="306" spans="1:5" x14ac:dyDescent="0.25">
      <c r="A306" s="35" t="s">
        <v>364</v>
      </c>
      <c r="B306" s="36"/>
      <c r="C306" s="4" t="s">
        <v>365</v>
      </c>
      <c r="D306" s="5">
        <v>4</v>
      </c>
      <c r="E306" s="29">
        <v>2336</v>
      </c>
    </row>
    <row r="307" spans="1:5" x14ac:dyDescent="0.25">
      <c r="A307" s="35" t="s">
        <v>414</v>
      </c>
      <c r="B307" s="36"/>
      <c r="C307" s="4" t="s">
        <v>162</v>
      </c>
      <c r="D307" s="5">
        <v>5</v>
      </c>
      <c r="E307" s="29">
        <v>6633.2</v>
      </c>
    </row>
    <row r="308" spans="1:5" x14ac:dyDescent="0.25">
      <c r="A308" s="35" t="s">
        <v>339</v>
      </c>
      <c r="B308" s="36"/>
      <c r="C308" s="4" t="s">
        <v>162</v>
      </c>
      <c r="D308" s="5">
        <v>0.5</v>
      </c>
      <c r="E308" s="29">
        <v>183.6</v>
      </c>
    </row>
    <row r="309" spans="1:5" x14ac:dyDescent="0.25">
      <c r="A309" s="35" t="s">
        <v>52</v>
      </c>
      <c r="B309" s="36"/>
      <c r="C309" s="4" t="s">
        <v>162</v>
      </c>
      <c r="D309" s="5">
        <v>4</v>
      </c>
      <c r="E309" s="29">
        <v>2336</v>
      </c>
    </row>
    <row r="310" spans="1:5" x14ac:dyDescent="0.25">
      <c r="A310" s="43" t="s">
        <v>458</v>
      </c>
      <c r="B310" s="44"/>
      <c r="C310" s="4" t="s">
        <v>162</v>
      </c>
      <c r="D310" s="5">
        <v>1</v>
      </c>
      <c r="E310" s="11">
        <v>367.2</v>
      </c>
    </row>
    <row r="311" spans="1:5" x14ac:dyDescent="0.25">
      <c r="A311" s="43" t="s">
        <v>183</v>
      </c>
      <c r="B311" s="44"/>
      <c r="C311" s="4" t="s">
        <v>127</v>
      </c>
      <c r="D311" s="5">
        <v>5</v>
      </c>
      <c r="E311" s="11">
        <v>1530</v>
      </c>
    </row>
    <row r="312" spans="1:5" x14ac:dyDescent="0.25">
      <c r="A312" s="43" t="s">
        <v>204</v>
      </c>
      <c r="B312" s="44"/>
      <c r="C312" s="4" t="s">
        <v>162</v>
      </c>
      <c r="D312" s="5">
        <v>3.5</v>
      </c>
      <c r="E312" s="11">
        <v>2044</v>
      </c>
    </row>
    <row r="313" spans="1:5" x14ac:dyDescent="0.25">
      <c r="A313" s="43" t="s">
        <v>54</v>
      </c>
      <c r="B313" s="44"/>
      <c r="C313" s="4" t="s">
        <v>473</v>
      </c>
      <c r="D313" s="5">
        <v>5.5</v>
      </c>
      <c r="E313" s="30">
        <v>4367</v>
      </c>
    </row>
    <row r="314" spans="1:5" x14ac:dyDescent="0.25">
      <c r="A314" s="43" t="s">
        <v>474</v>
      </c>
      <c r="B314" s="44"/>
      <c r="C314" s="4" t="s">
        <v>162</v>
      </c>
      <c r="D314" s="5">
        <v>5</v>
      </c>
      <c r="E314" s="11">
        <v>1836</v>
      </c>
    </row>
    <row r="315" spans="1:5" x14ac:dyDescent="0.25">
      <c r="A315" s="43" t="s">
        <v>434</v>
      </c>
      <c r="B315" s="44"/>
      <c r="C315" s="4" t="s">
        <v>162</v>
      </c>
      <c r="D315" s="5">
        <v>5</v>
      </c>
      <c r="E315" s="11">
        <v>1836</v>
      </c>
    </row>
    <row r="316" spans="1:5" x14ac:dyDescent="0.25">
      <c r="A316" s="43" t="s">
        <v>438</v>
      </c>
      <c r="B316" s="44"/>
      <c r="C316" s="4" t="s">
        <v>162</v>
      </c>
      <c r="D316" s="5">
        <v>5</v>
      </c>
      <c r="E316" s="11">
        <v>1836</v>
      </c>
    </row>
    <row r="317" spans="1:5" x14ac:dyDescent="0.25">
      <c r="A317" s="43" t="s">
        <v>390</v>
      </c>
      <c r="B317" s="44"/>
      <c r="C317" s="4" t="s">
        <v>162</v>
      </c>
      <c r="D317" s="5">
        <v>5</v>
      </c>
      <c r="E317" s="11">
        <v>1836</v>
      </c>
    </row>
    <row r="318" spans="1:5" x14ac:dyDescent="0.25">
      <c r="A318" s="43" t="s">
        <v>359</v>
      </c>
      <c r="B318" s="44"/>
      <c r="C318" s="4" t="s">
        <v>162</v>
      </c>
      <c r="D318" s="5">
        <v>4</v>
      </c>
      <c r="E318" s="11">
        <v>2336</v>
      </c>
    </row>
    <row r="319" spans="1:5" x14ac:dyDescent="0.25">
      <c r="A319" s="43" t="s">
        <v>186</v>
      </c>
      <c r="B319" s="44"/>
      <c r="C319" s="4" t="s">
        <v>162</v>
      </c>
      <c r="D319" s="5">
        <v>5</v>
      </c>
      <c r="E319" s="11">
        <v>1836</v>
      </c>
    </row>
    <row r="320" spans="1:5" x14ac:dyDescent="0.25">
      <c r="A320" s="43" t="s">
        <v>374</v>
      </c>
      <c r="B320" s="44"/>
      <c r="C320" s="4" t="s">
        <v>162</v>
      </c>
      <c r="D320" s="5">
        <v>4.5</v>
      </c>
      <c r="E320" s="11">
        <v>1652.4</v>
      </c>
    </row>
    <row r="321" spans="1:5" x14ac:dyDescent="0.25">
      <c r="A321" s="43" t="s">
        <v>403</v>
      </c>
      <c r="B321" s="44"/>
      <c r="C321" s="4" t="s">
        <v>162</v>
      </c>
      <c r="D321" s="5">
        <v>1.5</v>
      </c>
      <c r="E321" s="11">
        <v>876</v>
      </c>
    </row>
    <row r="322" spans="1:5" x14ac:dyDescent="0.25">
      <c r="A322" s="43" t="s">
        <v>464</v>
      </c>
      <c r="B322" s="44"/>
      <c r="C322" s="4" t="s">
        <v>162</v>
      </c>
      <c r="D322" s="5">
        <v>2.5</v>
      </c>
      <c r="E322" s="11">
        <v>1460</v>
      </c>
    </row>
    <row r="323" spans="1:5" x14ac:dyDescent="0.25">
      <c r="A323" s="43" t="s">
        <v>424</v>
      </c>
      <c r="B323" s="44"/>
      <c r="C323" s="4" t="s">
        <v>425</v>
      </c>
      <c r="D323" s="5">
        <v>4.5</v>
      </c>
      <c r="E323" s="11">
        <v>2628</v>
      </c>
    </row>
    <row r="324" spans="1:5" x14ac:dyDescent="0.25">
      <c r="A324" s="43" t="s">
        <v>65</v>
      </c>
      <c r="B324" s="44"/>
      <c r="C324" s="4" t="s">
        <v>66</v>
      </c>
      <c r="D324" s="5">
        <v>6</v>
      </c>
      <c r="E324" s="11">
        <v>1836</v>
      </c>
    </row>
    <row r="325" spans="1:5" x14ac:dyDescent="0.25">
      <c r="A325" s="35" t="s">
        <v>296</v>
      </c>
      <c r="B325" s="36"/>
      <c r="C325" s="28" t="s">
        <v>162</v>
      </c>
      <c r="D325" s="5">
        <v>5</v>
      </c>
      <c r="E325" s="29">
        <v>1836</v>
      </c>
    </row>
    <row r="326" spans="1:5" x14ac:dyDescent="0.25">
      <c r="A326" s="35" t="s">
        <v>84</v>
      </c>
      <c r="B326" s="36"/>
      <c r="C326" s="28" t="s">
        <v>165</v>
      </c>
      <c r="D326" s="5">
        <v>2.5</v>
      </c>
      <c r="E326" s="29">
        <v>1460</v>
      </c>
    </row>
    <row r="327" spans="1:5" x14ac:dyDescent="0.25">
      <c r="A327" s="35" t="s">
        <v>400</v>
      </c>
      <c r="B327" s="36"/>
      <c r="C327" s="28" t="s">
        <v>162</v>
      </c>
      <c r="D327" s="5">
        <v>3.5</v>
      </c>
      <c r="E327" s="29">
        <v>2044</v>
      </c>
    </row>
    <row r="328" spans="1:5" x14ac:dyDescent="0.25">
      <c r="A328" s="43" t="s">
        <v>154</v>
      </c>
      <c r="B328" s="44"/>
      <c r="C328" s="4" t="s">
        <v>355</v>
      </c>
      <c r="D328" s="5">
        <v>9</v>
      </c>
      <c r="E328" s="11">
        <v>11931</v>
      </c>
    </row>
    <row r="329" spans="1:5" x14ac:dyDescent="0.25">
      <c r="A329" s="43" t="s">
        <v>462</v>
      </c>
      <c r="B329" s="44"/>
      <c r="C329" s="4" t="s">
        <v>162</v>
      </c>
      <c r="D329" s="5">
        <v>2</v>
      </c>
      <c r="E329" s="11">
        <v>1168</v>
      </c>
    </row>
    <row r="330" spans="1:5" x14ac:dyDescent="0.25">
      <c r="A330" s="35" t="s">
        <v>176</v>
      </c>
      <c r="B330" s="36"/>
      <c r="C330" s="28" t="s">
        <v>162</v>
      </c>
      <c r="D330" s="5">
        <v>5</v>
      </c>
      <c r="E330" s="29">
        <v>1836</v>
      </c>
    </row>
    <row r="331" spans="1:5" x14ac:dyDescent="0.25">
      <c r="A331" s="40" t="s">
        <v>19</v>
      </c>
      <c r="B331" s="41"/>
      <c r="C331" s="41"/>
      <c r="D331" s="3">
        <f>SUM(D285:D330)</f>
        <v>180</v>
      </c>
      <c r="E331" s="25">
        <f>SUM(E285:E330)</f>
        <v>99738.849999999991</v>
      </c>
    </row>
    <row r="332" spans="1:5" x14ac:dyDescent="0.25">
      <c r="A332" s="42" t="s">
        <v>475</v>
      </c>
      <c r="B332" s="42"/>
      <c r="C332" s="42"/>
      <c r="D332" s="42"/>
      <c r="E332" s="42"/>
    </row>
    <row r="334" spans="1:5" x14ac:dyDescent="0.25">
      <c r="E334" s="6"/>
    </row>
  </sheetData>
  <mergeCells count="208">
    <mergeCell ref="A332:E332"/>
    <mergeCell ref="A13:B13"/>
    <mergeCell ref="C13:E13"/>
    <mergeCell ref="B17:E17"/>
    <mergeCell ref="A46:B46"/>
    <mergeCell ref="C46:E46"/>
    <mergeCell ref="B50:E50"/>
    <mergeCell ref="A330:B330"/>
    <mergeCell ref="A328:B328"/>
    <mergeCell ref="A331:C331"/>
    <mergeCell ref="A324:B324"/>
    <mergeCell ref="A327:B327"/>
    <mergeCell ref="A325:B325"/>
    <mergeCell ref="A326:B326"/>
    <mergeCell ref="A317:B317"/>
    <mergeCell ref="A318:B318"/>
    <mergeCell ref="A320:B320"/>
    <mergeCell ref="A322:B322"/>
    <mergeCell ref="A319:B319"/>
    <mergeCell ref="A311:B311"/>
    <mergeCell ref="A312:B312"/>
    <mergeCell ref="A313:B313"/>
    <mergeCell ref="A314:B314"/>
    <mergeCell ref="A315:B315"/>
    <mergeCell ref="A316:B316"/>
    <mergeCell ref="A294:B294"/>
    <mergeCell ref="A295:B295"/>
    <mergeCell ref="A301:B301"/>
    <mergeCell ref="A299:B299"/>
    <mergeCell ref="A300:B300"/>
    <mergeCell ref="A310:B310"/>
    <mergeCell ref="A302:B302"/>
    <mergeCell ref="A303:B303"/>
    <mergeCell ref="A304:B304"/>
    <mergeCell ref="A305:B305"/>
    <mergeCell ref="A307:B307"/>
    <mergeCell ref="A308:B308"/>
    <mergeCell ref="A309:B309"/>
    <mergeCell ref="A284:B284"/>
    <mergeCell ref="A285:B285"/>
    <mergeCell ref="A286:B286"/>
    <mergeCell ref="A287:B287"/>
    <mergeCell ref="A293:B293"/>
    <mergeCell ref="B263:E263"/>
    <mergeCell ref="A280:B283"/>
    <mergeCell ref="C280:D280"/>
    <mergeCell ref="C281:D281"/>
    <mergeCell ref="C282:D282"/>
    <mergeCell ref="C283:D283"/>
    <mergeCell ref="A265:B265"/>
    <mergeCell ref="C265:E265"/>
    <mergeCell ref="B269:E269"/>
    <mergeCell ref="A270:B270"/>
    <mergeCell ref="C270:E270"/>
    <mergeCell ref="B274:E274"/>
    <mergeCell ref="A275:B275"/>
    <mergeCell ref="C275:E275"/>
    <mergeCell ref="B279:E279"/>
    <mergeCell ref="A198:B198"/>
    <mergeCell ref="C198:E198"/>
    <mergeCell ref="B202:E202"/>
    <mergeCell ref="A209:B209"/>
    <mergeCell ref="C209:E209"/>
    <mergeCell ref="A193:B193"/>
    <mergeCell ref="C193:E193"/>
    <mergeCell ref="B197:E197"/>
    <mergeCell ref="A204:B204"/>
    <mergeCell ref="C204:E204"/>
    <mergeCell ref="B208:E208"/>
    <mergeCell ref="A233:B233"/>
    <mergeCell ref="C233:E233"/>
    <mergeCell ref="B237:E237"/>
    <mergeCell ref="A238:B238"/>
    <mergeCell ref="C238:E238"/>
    <mergeCell ref="B242:E242"/>
    <mergeCell ref="A254:B254"/>
    <mergeCell ref="C254:E254"/>
    <mergeCell ref="B258:E258"/>
    <mergeCell ref="A132:B132"/>
    <mergeCell ref="C132:E132"/>
    <mergeCell ref="B136:E136"/>
    <mergeCell ref="B148:E148"/>
    <mergeCell ref="A149:B149"/>
    <mergeCell ref="C149:E149"/>
    <mergeCell ref="B153:E153"/>
    <mergeCell ref="A154:B154"/>
    <mergeCell ref="C154:E154"/>
    <mergeCell ref="A144:B144"/>
    <mergeCell ref="C144:E144"/>
    <mergeCell ref="B170:E170"/>
    <mergeCell ref="A171:B171"/>
    <mergeCell ref="C171:E171"/>
    <mergeCell ref="B175:E175"/>
    <mergeCell ref="A177:B177"/>
    <mergeCell ref="C177:E177"/>
    <mergeCell ref="B158:E158"/>
    <mergeCell ref="A160:B160"/>
    <mergeCell ref="C160:E160"/>
    <mergeCell ref="B164:E164"/>
    <mergeCell ref="A166:B166"/>
    <mergeCell ref="C166:E166"/>
    <mergeCell ref="A116:B116"/>
    <mergeCell ref="C116:E116"/>
    <mergeCell ref="B93:E93"/>
    <mergeCell ref="A95:B95"/>
    <mergeCell ref="C95:E95"/>
    <mergeCell ref="B99:E99"/>
    <mergeCell ref="A105:B105"/>
    <mergeCell ref="C105:E105"/>
    <mergeCell ref="A100:B100"/>
    <mergeCell ref="C100:E100"/>
    <mergeCell ref="B104:E104"/>
    <mergeCell ref="A127:B127"/>
    <mergeCell ref="C127:E127"/>
    <mergeCell ref="B131:E131"/>
    <mergeCell ref="B120:E120"/>
    <mergeCell ref="A121:B121"/>
    <mergeCell ref="C121:E121"/>
    <mergeCell ref="B125:E125"/>
    <mergeCell ref="C51:E51"/>
    <mergeCell ref="B77:E77"/>
    <mergeCell ref="A83:B83"/>
    <mergeCell ref="C83:E83"/>
    <mergeCell ref="B87:E87"/>
    <mergeCell ref="A89:B89"/>
    <mergeCell ref="C89:E89"/>
    <mergeCell ref="B66:E66"/>
    <mergeCell ref="A67:B67"/>
    <mergeCell ref="C67:E67"/>
    <mergeCell ref="B71:E71"/>
    <mergeCell ref="A73:B73"/>
    <mergeCell ref="C73:E73"/>
    <mergeCell ref="B109:E109"/>
    <mergeCell ref="A111:B111"/>
    <mergeCell ref="C111:E111"/>
    <mergeCell ref="B115:E115"/>
    <mergeCell ref="A1:E1"/>
    <mergeCell ref="A3:B3"/>
    <mergeCell ref="C3:E3"/>
    <mergeCell ref="B7:E7"/>
    <mergeCell ref="A8:B8"/>
    <mergeCell ref="C8:E8"/>
    <mergeCell ref="A78:B78"/>
    <mergeCell ref="C78:E78"/>
    <mergeCell ref="B82:E82"/>
    <mergeCell ref="B28:E28"/>
    <mergeCell ref="A30:B30"/>
    <mergeCell ref="C30:E30"/>
    <mergeCell ref="B34:E34"/>
    <mergeCell ref="A35:B35"/>
    <mergeCell ref="C35:E35"/>
    <mergeCell ref="B12:E12"/>
    <mergeCell ref="A18:B18"/>
    <mergeCell ref="C18:E18"/>
    <mergeCell ref="B22:E22"/>
    <mergeCell ref="A24:B24"/>
    <mergeCell ref="C24:E24"/>
    <mergeCell ref="B55:E55"/>
    <mergeCell ref="A57:B57"/>
    <mergeCell ref="C57:E57"/>
    <mergeCell ref="B61:E61"/>
    <mergeCell ref="A62:B62"/>
    <mergeCell ref="C62:E62"/>
    <mergeCell ref="B39:E39"/>
    <mergeCell ref="A41:B41"/>
    <mergeCell ref="C41:E41"/>
    <mergeCell ref="B45:E45"/>
    <mergeCell ref="A51:B51"/>
    <mergeCell ref="A323:B323"/>
    <mergeCell ref="A138:B138"/>
    <mergeCell ref="C138:E138"/>
    <mergeCell ref="B142:E142"/>
    <mergeCell ref="A183:B183"/>
    <mergeCell ref="C183:E183"/>
    <mergeCell ref="B187:E187"/>
    <mergeCell ref="A188:B188"/>
    <mergeCell ref="C188:E188"/>
    <mergeCell ref="B192:E192"/>
    <mergeCell ref="B213:E213"/>
    <mergeCell ref="A215:B215"/>
    <mergeCell ref="C215:E215"/>
    <mergeCell ref="B219:E219"/>
    <mergeCell ref="A221:B221"/>
    <mergeCell ref="C221:E221"/>
    <mergeCell ref="B181:E181"/>
    <mergeCell ref="A306:B306"/>
    <mergeCell ref="A321:B321"/>
    <mergeCell ref="A329:B329"/>
    <mergeCell ref="A288:B288"/>
    <mergeCell ref="A289:B289"/>
    <mergeCell ref="A290:B290"/>
    <mergeCell ref="A291:B291"/>
    <mergeCell ref="A292:B292"/>
    <mergeCell ref="A296:B296"/>
    <mergeCell ref="A297:B297"/>
    <mergeCell ref="A298:B298"/>
    <mergeCell ref="B247:E247"/>
    <mergeCell ref="A249:B249"/>
    <mergeCell ref="C249:E249"/>
    <mergeCell ref="B253:E253"/>
    <mergeCell ref="A259:B259"/>
    <mergeCell ref="C259:E259"/>
    <mergeCell ref="B225:E225"/>
    <mergeCell ref="A227:B227"/>
    <mergeCell ref="C227:E227"/>
    <mergeCell ref="B231:E231"/>
    <mergeCell ref="A243:B243"/>
    <mergeCell ref="C243:E243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zoomScaleNormal="100" workbookViewId="0">
      <selection activeCell="B16" sqref="B1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4" t="s">
        <v>17</v>
      </c>
      <c r="B1" s="34"/>
      <c r="C1" s="34"/>
      <c r="D1" s="34"/>
      <c r="E1" s="34"/>
    </row>
    <row r="2" spans="1:5" x14ac:dyDescent="0.25">
      <c r="A2" s="12" t="s">
        <v>476</v>
      </c>
      <c r="B2" s="13" t="s">
        <v>397</v>
      </c>
      <c r="C2" s="14" t="s">
        <v>60</v>
      </c>
      <c r="D2" s="15" t="s">
        <v>0</v>
      </c>
      <c r="E2" s="16">
        <f>D4+D9+D14</f>
        <v>6132</v>
      </c>
    </row>
    <row r="3" spans="1:5" x14ac:dyDescent="0.25">
      <c r="A3" s="35" t="s">
        <v>284</v>
      </c>
      <c r="B3" s="36"/>
      <c r="C3" s="37" t="s">
        <v>38</v>
      </c>
      <c r="D3" s="38"/>
      <c r="E3" s="38"/>
    </row>
    <row r="4" spans="1:5" x14ac:dyDescent="0.25">
      <c r="A4" s="21" t="s">
        <v>3</v>
      </c>
      <c r="B4" s="17">
        <v>3.5</v>
      </c>
      <c r="C4" s="18" t="s">
        <v>5</v>
      </c>
      <c r="D4" s="19">
        <v>2044</v>
      </c>
      <c r="E4" s="20" t="s">
        <v>6</v>
      </c>
    </row>
    <row r="5" spans="1:5" x14ac:dyDescent="0.25">
      <c r="A5" s="21" t="s">
        <v>2</v>
      </c>
      <c r="B5" s="20" t="s">
        <v>477</v>
      </c>
      <c r="C5" s="20"/>
      <c r="D5" s="20"/>
      <c r="E5" s="20"/>
    </row>
    <row r="6" spans="1:5" x14ac:dyDescent="0.25">
      <c r="A6" s="21" t="s">
        <v>1</v>
      </c>
      <c r="B6" s="20" t="s">
        <v>594</v>
      </c>
      <c r="C6" s="20"/>
      <c r="D6" s="20"/>
      <c r="E6" s="20"/>
    </row>
    <row r="7" spans="1:5" x14ac:dyDescent="0.25">
      <c r="A7" s="21" t="s">
        <v>4</v>
      </c>
      <c r="B7" s="55" t="s">
        <v>478</v>
      </c>
      <c r="C7" s="55"/>
      <c r="D7" s="55"/>
      <c r="E7" s="55"/>
    </row>
    <row r="8" spans="1:5" x14ac:dyDescent="0.25">
      <c r="A8" s="35" t="s">
        <v>479</v>
      </c>
      <c r="B8" s="36"/>
      <c r="C8" s="37" t="s">
        <v>38</v>
      </c>
      <c r="D8" s="38"/>
      <c r="E8" s="38"/>
    </row>
    <row r="9" spans="1:5" x14ac:dyDescent="0.25">
      <c r="A9" s="21" t="s">
        <v>3</v>
      </c>
      <c r="B9" s="17">
        <v>3.5</v>
      </c>
      <c r="C9" s="18" t="s">
        <v>5</v>
      </c>
      <c r="D9" s="19">
        <v>2044</v>
      </c>
      <c r="E9" s="20" t="s">
        <v>6</v>
      </c>
    </row>
    <row r="10" spans="1:5" x14ac:dyDescent="0.25">
      <c r="A10" s="21" t="s">
        <v>2</v>
      </c>
      <c r="B10" s="20" t="s">
        <v>477</v>
      </c>
      <c r="C10" s="20"/>
      <c r="D10" s="20"/>
      <c r="E10" s="20"/>
    </row>
    <row r="11" spans="1:5" x14ac:dyDescent="0.25">
      <c r="A11" s="21" t="s">
        <v>1</v>
      </c>
      <c r="B11" s="20" t="s">
        <v>594</v>
      </c>
      <c r="C11" s="20"/>
      <c r="D11" s="20"/>
      <c r="E11" s="20"/>
    </row>
    <row r="12" spans="1:5" ht="15" customHeight="1" x14ac:dyDescent="0.25">
      <c r="A12" s="21" t="s">
        <v>4</v>
      </c>
      <c r="B12" s="55" t="s">
        <v>478</v>
      </c>
      <c r="C12" s="55"/>
      <c r="D12" s="55"/>
      <c r="E12" s="55"/>
    </row>
    <row r="13" spans="1:5" x14ac:dyDescent="0.25">
      <c r="A13" s="35" t="s">
        <v>288</v>
      </c>
      <c r="B13" s="36"/>
      <c r="C13" s="37" t="s">
        <v>480</v>
      </c>
      <c r="D13" s="38"/>
      <c r="E13" s="38"/>
    </row>
    <row r="14" spans="1:5" x14ac:dyDescent="0.25">
      <c r="A14" s="21" t="s">
        <v>3</v>
      </c>
      <c r="B14" s="17">
        <v>3.5</v>
      </c>
      <c r="C14" s="18" t="s">
        <v>5</v>
      </c>
      <c r="D14" s="19">
        <v>2044</v>
      </c>
      <c r="E14" s="20" t="s">
        <v>6</v>
      </c>
    </row>
    <row r="15" spans="1:5" x14ac:dyDescent="0.25">
      <c r="A15" s="21" t="s">
        <v>2</v>
      </c>
      <c r="B15" s="20" t="s">
        <v>477</v>
      </c>
      <c r="C15" s="20"/>
      <c r="D15" s="20"/>
      <c r="E15" s="20"/>
    </row>
    <row r="16" spans="1:5" x14ac:dyDescent="0.25">
      <c r="A16" s="21" t="s">
        <v>1</v>
      </c>
      <c r="B16" s="20" t="s">
        <v>594</v>
      </c>
      <c r="C16" s="20"/>
      <c r="D16" s="20"/>
      <c r="E16" s="20"/>
    </row>
    <row r="17" spans="1:5" ht="15" customHeight="1" x14ac:dyDescent="0.25">
      <c r="A17" s="21" t="s">
        <v>4</v>
      </c>
      <c r="B17" s="55" t="s">
        <v>478</v>
      </c>
      <c r="C17" s="55"/>
      <c r="D17" s="55"/>
      <c r="E17" s="55"/>
    </row>
    <row r="18" spans="1:5" x14ac:dyDescent="0.25">
      <c r="A18" s="12" t="s">
        <v>481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35" t="s">
        <v>482</v>
      </c>
      <c r="B19" s="36"/>
      <c r="C19" s="37" t="s">
        <v>375</v>
      </c>
      <c r="D19" s="38"/>
      <c r="E19" s="38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483</v>
      </c>
      <c r="C21" s="20"/>
      <c r="D21" s="20"/>
      <c r="E21" s="20"/>
    </row>
    <row r="22" spans="1:5" x14ac:dyDescent="0.25">
      <c r="A22" s="21" t="s">
        <v>1</v>
      </c>
      <c r="B22" s="20" t="s">
        <v>484</v>
      </c>
      <c r="C22" s="20"/>
      <c r="D22" s="20"/>
      <c r="E22" s="20"/>
    </row>
    <row r="23" spans="1:5" ht="40.5" customHeight="1" x14ac:dyDescent="0.25">
      <c r="A23" s="21" t="s">
        <v>4</v>
      </c>
      <c r="B23" s="55" t="s">
        <v>485</v>
      </c>
      <c r="C23" s="55"/>
      <c r="D23" s="55"/>
      <c r="E23" s="55"/>
    </row>
    <row r="24" spans="1:5" x14ac:dyDescent="0.25">
      <c r="A24" s="35" t="s">
        <v>486</v>
      </c>
      <c r="B24" s="36"/>
      <c r="C24" s="37" t="s">
        <v>375</v>
      </c>
      <c r="D24" s="38"/>
      <c r="E24" s="38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483</v>
      </c>
      <c r="C26" s="20"/>
      <c r="D26" s="20"/>
      <c r="E26" s="20"/>
    </row>
    <row r="27" spans="1:5" x14ac:dyDescent="0.25">
      <c r="A27" s="21" t="s">
        <v>1</v>
      </c>
      <c r="B27" s="20" t="s">
        <v>484</v>
      </c>
      <c r="C27" s="20"/>
      <c r="D27" s="20"/>
      <c r="E27" s="20"/>
    </row>
    <row r="28" spans="1:5" ht="39" customHeight="1" x14ac:dyDescent="0.25">
      <c r="A28" s="21" t="s">
        <v>4</v>
      </c>
      <c r="B28" s="55" t="s">
        <v>485</v>
      </c>
      <c r="C28" s="55"/>
      <c r="D28" s="55"/>
      <c r="E28" s="55"/>
    </row>
    <row r="29" spans="1:5" x14ac:dyDescent="0.25">
      <c r="A29" s="35" t="s">
        <v>207</v>
      </c>
      <c r="B29" s="36"/>
      <c r="C29" s="37" t="s">
        <v>127</v>
      </c>
      <c r="D29" s="38"/>
      <c r="E29" s="38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483</v>
      </c>
      <c r="C31" s="20"/>
      <c r="D31" s="20"/>
      <c r="E31" s="20"/>
    </row>
    <row r="32" spans="1:5" x14ac:dyDescent="0.25">
      <c r="A32" s="21" t="s">
        <v>1</v>
      </c>
      <c r="B32" s="20" t="s">
        <v>484</v>
      </c>
      <c r="C32" s="20"/>
      <c r="D32" s="20"/>
      <c r="E32" s="20"/>
    </row>
    <row r="33" spans="1:5" ht="40.5" customHeight="1" x14ac:dyDescent="0.25">
      <c r="A33" s="21" t="s">
        <v>4</v>
      </c>
      <c r="B33" s="55" t="s">
        <v>487</v>
      </c>
      <c r="C33" s="55"/>
      <c r="D33" s="55"/>
      <c r="E33" s="55"/>
    </row>
    <row r="34" spans="1:5" x14ac:dyDescent="0.25">
      <c r="A34" s="12" t="s">
        <v>488</v>
      </c>
      <c r="B34" s="13" t="s">
        <v>393</v>
      </c>
      <c r="C34" s="14" t="s">
        <v>7</v>
      </c>
      <c r="D34" s="15" t="s">
        <v>0</v>
      </c>
      <c r="E34" s="16">
        <f>D36</f>
        <v>2628</v>
      </c>
    </row>
    <row r="35" spans="1:5" x14ac:dyDescent="0.25">
      <c r="A35" s="35" t="s">
        <v>137</v>
      </c>
      <c r="B35" s="36"/>
      <c r="C35" s="37" t="s">
        <v>375</v>
      </c>
      <c r="D35" s="38"/>
      <c r="E35" s="38"/>
    </row>
    <row r="36" spans="1:5" x14ac:dyDescent="0.25">
      <c r="A36" s="21" t="s">
        <v>3</v>
      </c>
      <c r="B36" s="17">
        <v>4.5</v>
      </c>
      <c r="C36" s="18" t="s">
        <v>5</v>
      </c>
      <c r="D36" s="19">
        <v>2628</v>
      </c>
      <c r="E36" s="20" t="s">
        <v>6</v>
      </c>
    </row>
    <row r="37" spans="1:5" x14ac:dyDescent="0.25">
      <c r="A37" s="21" t="s">
        <v>2</v>
      </c>
      <c r="B37" s="20" t="s">
        <v>489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ht="28.5" customHeight="1" x14ac:dyDescent="0.25">
      <c r="A39" s="21" t="s">
        <v>4</v>
      </c>
      <c r="B39" s="39" t="s">
        <v>490</v>
      </c>
      <c r="C39" s="39"/>
      <c r="D39" s="39"/>
      <c r="E39" s="39"/>
    </row>
    <row r="40" spans="1:5" x14ac:dyDescent="0.25">
      <c r="A40" s="12" t="s">
        <v>491</v>
      </c>
      <c r="B40" s="13" t="s">
        <v>369</v>
      </c>
      <c r="C40" s="14" t="s">
        <v>36</v>
      </c>
      <c r="D40" s="15" t="s">
        <v>0</v>
      </c>
      <c r="E40" s="16">
        <f>D42+D47</f>
        <v>12135.060000000001</v>
      </c>
    </row>
    <row r="41" spans="1:5" x14ac:dyDescent="0.25">
      <c r="A41" s="35" t="s">
        <v>159</v>
      </c>
      <c r="B41" s="36"/>
      <c r="C41" s="37" t="s">
        <v>18</v>
      </c>
      <c r="D41" s="38"/>
      <c r="E41" s="38"/>
    </row>
    <row r="42" spans="1:5" x14ac:dyDescent="0.25">
      <c r="A42" s="21" t="s">
        <v>3</v>
      </c>
      <c r="B42" s="17">
        <v>5</v>
      </c>
      <c r="C42" s="18" t="s">
        <v>5</v>
      </c>
      <c r="D42" s="19">
        <v>6904.17</v>
      </c>
      <c r="E42" s="20" t="s">
        <v>6</v>
      </c>
    </row>
    <row r="43" spans="1:5" x14ac:dyDescent="0.25">
      <c r="A43" s="21" t="s">
        <v>2</v>
      </c>
      <c r="B43" s="20" t="s">
        <v>492</v>
      </c>
      <c r="C43" s="20"/>
      <c r="D43" s="20"/>
      <c r="E43" s="20"/>
    </row>
    <row r="44" spans="1:5" x14ac:dyDescent="0.25">
      <c r="A44" s="21" t="s">
        <v>1</v>
      </c>
      <c r="B44" s="20" t="s">
        <v>493</v>
      </c>
      <c r="C44" s="20"/>
      <c r="D44" s="20"/>
      <c r="E44" s="20"/>
    </row>
    <row r="45" spans="1:5" ht="42.75" customHeight="1" x14ac:dyDescent="0.25">
      <c r="A45" s="21" t="s">
        <v>4</v>
      </c>
      <c r="B45" s="39" t="s">
        <v>496</v>
      </c>
      <c r="C45" s="39"/>
      <c r="D45" s="39"/>
      <c r="E45" s="39"/>
    </row>
    <row r="46" spans="1:5" x14ac:dyDescent="0.25">
      <c r="A46" s="35" t="s">
        <v>494</v>
      </c>
      <c r="B46" s="36"/>
      <c r="C46" s="37" t="s">
        <v>495</v>
      </c>
      <c r="D46" s="38"/>
      <c r="E46" s="38"/>
    </row>
    <row r="47" spans="1:5" x14ac:dyDescent="0.25">
      <c r="A47" s="21" t="s">
        <v>3</v>
      </c>
      <c r="B47" s="17">
        <v>5</v>
      </c>
      <c r="C47" s="18" t="s">
        <v>5</v>
      </c>
      <c r="D47" s="19">
        <v>5230.8900000000003</v>
      </c>
      <c r="E47" s="20" t="s">
        <v>6</v>
      </c>
    </row>
    <row r="48" spans="1:5" x14ac:dyDescent="0.25">
      <c r="A48" s="21" t="s">
        <v>2</v>
      </c>
      <c r="B48" s="20" t="s">
        <v>492</v>
      </c>
      <c r="C48" s="20"/>
      <c r="D48" s="20"/>
      <c r="E48" s="20"/>
    </row>
    <row r="49" spans="1:5" x14ac:dyDescent="0.25">
      <c r="A49" s="21" t="s">
        <v>1</v>
      </c>
      <c r="B49" s="20" t="s">
        <v>493</v>
      </c>
      <c r="C49" s="20"/>
      <c r="D49" s="20"/>
      <c r="E49" s="20"/>
    </row>
    <row r="50" spans="1:5" ht="39" customHeight="1" x14ac:dyDescent="0.25">
      <c r="A50" s="21" t="s">
        <v>4</v>
      </c>
      <c r="B50" s="39" t="s">
        <v>496</v>
      </c>
      <c r="C50" s="39"/>
      <c r="D50" s="39"/>
      <c r="E50" s="39"/>
    </row>
    <row r="51" spans="1:5" x14ac:dyDescent="0.25">
      <c r="A51" s="12" t="s">
        <v>497</v>
      </c>
      <c r="B51" s="13" t="s">
        <v>217</v>
      </c>
      <c r="C51" s="14" t="s">
        <v>170</v>
      </c>
      <c r="D51" s="15" t="s">
        <v>0</v>
      </c>
      <c r="E51" s="16">
        <f>D53+D58+D68+D63</f>
        <v>7008</v>
      </c>
    </row>
    <row r="52" spans="1:5" x14ac:dyDescent="0.25">
      <c r="A52" s="35" t="s">
        <v>498</v>
      </c>
      <c r="B52" s="36"/>
      <c r="C52" s="37" t="s">
        <v>38</v>
      </c>
      <c r="D52" s="38"/>
      <c r="E52" s="38"/>
    </row>
    <row r="53" spans="1:5" x14ac:dyDescent="0.25">
      <c r="A53" s="21" t="s">
        <v>3</v>
      </c>
      <c r="B53" s="17">
        <v>3</v>
      </c>
      <c r="C53" s="18" t="s">
        <v>5</v>
      </c>
      <c r="D53" s="19">
        <v>1752</v>
      </c>
      <c r="E53" s="20" t="s">
        <v>6</v>
      </c>
    </row>
    <row r="54" spans="1:5" x14ac:dyDescent="0.25">
      <c r="A54" s="21" t="s">
        <v>2</v>
      </c>
      <c r="B54" s="20" t="s">
        <v>499</v>
      </c>
      <c r="C54" s="20"/>
      <c r="D54" s="20"/>
      <c r="E54" s="20"/>
    </row>
    <row r="55" spans="1:5" x14ac:dyDescent="0.25">
      <c r="A55" s="21" t="s">
        <v>1</v>
      </c>
      <c r="B55" s="20" t="s">
        <v>235</v>
      </c>
      <c r="C55" s="20"/>
      <c r="D55" s="20"/>
      <c r="E55" s="20"/>
    </row>
    <row r="56" spans="1:5" x14ac:dyDescent="0.25">
      <c r="A56" s="21" t="s">
        <v>4</v>
      </c>
      <c r="B56" s="39" t="s">
        <v>500</v>
      </c>
      <c r="C56" s="39"/>
      <c r="D56" s="39"/>
      <c r="E56" s="39"/>
    </row>
    <row r="57" spans="1:5" x14ac:dyDescent="0.25">
      <c r="A57" s="35" t="s">
        <v>245</v>
      </c>
      <c r="B57" s="36"/>
      <c r="C57" s="37" t="s">
        <v>38</v>
      </c>
      <c r="D57" s="38"/>
      <c r="E57" s="38"/>
    </row>
    <row r="58" spans="1:5" x14ac:dyDescent="0.25">
      <c r="A58" s="21" t="s">
        <v>3</v>
      </c>
      <c r="B58" s="17">
        <v>3</v>
      </c>
      <c r="C58" s="18" t="s">
        <v>5</v>
      </c>
      <c r="D58" s="19">
        <v>1752</v>
      </c>
      <c r="E58" s="20" t="s">
        <v>6</v>
      </c>
    </row>
    <row r="59" spans="1:5" x14ac:dyDescent="0.25">
      <c r="A59" s="21" t="s">
        <v>2</v>
      </c>
      <c r="B59" s="20" t="s">
        <v>499</v>
      </c>
      <c r="C59" s="20"/>
      <c r="D59" s="20"/>
      <c r="E59" s="20"/>
    </row>
    <row r="60" spans="1:5" x14ac:dyDescent="0.25">
      <c r="A60" s="21" t="s">
        <v>1</v>
      </c>
      <c r="B60" s="20" t="s">
        <v>235</v>
      </c>
      <c r="C60" s="20"/>
      <c r="D60" s="20"/>
      <c r="E60" s="20"/>
    </row>
    <row r="61" spans="1:5" ht="15" customHeight="1" x14ac:dyDescent="0.25">
      <c r="A61" s="21" t="s">
        <v>4</v>
      </c>
      <c r="B61" s="39" t="s">
        <v>500</v>
      </c>
      <c r="C61" s="39"/>
      <c r="D61" s="39"/>
      <c r="E61" s="39"/>
    </row>
    <row r="62" spans="1:5" ht="15" customHeight="1" x14ac:dyDescent="0.25">
      <c r="A62" s="35" t="s">
        <v>204</v>
      </c>
      <c r="B62" s="36"/>
      <c r="C62" s="37" t="s">
        <v>38</v>
      </c>
      <c r="D62" s="38"/>
      <c r="E62" s="38"/>
    </row>
    <row r="63" spans="1:5" ht="15" customHeight="1" x14ac:dyDescent="0.25">
      <c r="A63" s="21" t="s">
        <v>3</v>
      </c>
      <c r="B63" s="17">
        <v>3</v>
      </c>
      <c r="C63" s="18" t="s">
        <v>5</v>
      </c>
      <c r="D63" s="19">
        <v>1752</v>
      </c>
      <c r="E63" s="20" t="s">
        <v>6</v>
      </c>
    </row>
    <row r="64" spans="1:5" ht="15" customHeight="1" x14ac:dyDescent="0.25">
      <c r="A64" s="21" t="s">
        <v>2</v>
      </c>
      <c r="B64" s="20" t="s">
        <v>499</v>
      </c>
      <c r="C64" s="20"/>
      <c r="D64" s="20"/>
      <c r="E64" s="20"/>
    </row>
    <row r="65" spans="1:5" ht="15" customHeight="1" x14ac:dyDescent="0.25">
      <c r="A65" s="21" t="s">
        <v>1</v>
      </c>
      <c r="B65" s="20" t="s">
        <v>235</v>
      </c>
      <c r="C65" s="20"/>
      <c r="D65" s="20"/>
      <c r="E65" s="20"/>
    </row>
    <row r="66" spans="1:5" ht="15" customHeight="1" x14ac:dyDescent="0.25">
      <c r="A66" s="21" t="s">
        <v>4</v>
      </c>
      <c r="B66" s="39" t="s">
        <v>500</v>
      </c>
      <c r="C66" s="39"/>
      <c r="D66" s="39"/>
      <c r="E66" s="39"/>
    </row>
    <row r="67" spans="1:5" x14ac:dyDescent="0.25">
      <c r="A67" s="35" t="s">
        <v>401</v>
      </c>
      <c r="B67" s="36"/>
      <c r="C67" s="37" t="s">
        <v>38</v>
      </c>
      <c r="D67" s="38"/>
      <c r="E67" s="38"/>
    </row>
    <row r="68" spans="1:5" x14ac:dyDescent="0.25">
      <c r="A68" s="21" t="s">
        <v>3</v>
      </c>
      <c r="B68" s="17">
        <v>3</v>
      </c>
      <c r="C68" s="18" t="s">
        <v>5</v>
      </c>
      <c r="D68" s="19">
        <v>1752</v>
      </c>
      <c r="E68" s="20" t="s">
        <v>6</v>
      </c>
    </row>
    <row r="69" spans="1:5" x14ac:dyDescent="0.25">
      <c r="A69" s="21" t="s">
        <v>2</v>
      </c>
      <c r="B69" s="20" t="s">
        <v>499</v>
      </c>
      <c r="C69" s="20"/>
      <c r="D69" s="20"/>
      <c r="E69" s="20"/>
    </row>
    <row r="70" spans="1:5" x14ac:dyDescent="0.25">
      <c r="A70" s="21" t="s">
        <v>1</v>
      </c>
      <c r="B70" s="20" t="s">
        <v>235</v>
      </c>
      <c r="C70" s="20"/>
      <c r="D70" s="20"/>
      <c r="E70" s="20"/>
    </row>
    <row r="71" spans="1:5" ht="15" customHeight="1" x14ac:dyDescent="0.25">
      <c r="A71" s="21" t="s">
        <v>4</v>
      </c>
      <c r="B71" s="39" t="s">
        <v>500</v>
      </c>
      <c r="C71" s="39"/>
      <c r="D71" s="39"/>
      <c r="E71" s="39"/>
    </row>
    <row r="72" spans="1:5" x14ac:dyDescent="0.25">
      <c r="A72" s="12" t="s">
        <v>501</v>
      </c>
      <c r="B72" s="13" t="s">
        <v>24</v>
      </c>
      <c r="C72" s="14" t="s">
        <v>7</v>
      </c>
      <c r="D72" s="15" t="s">
        <v>0</v>
      </c>
      <c r="E72" s="16">
        <f>D74</f>
        <v>1168</v>
      </c>
    </row>
    <row r="73" spans="1:5" x14ac:dyDescent="0.25">
      <c r="A73" s="35" t="s">
        <v>502</v>
      </c>
      <c r="B73" s="36"/>
      <c r="C73" s="37" t="s">
        <v>503</v>
      </c>
      <c r="D73" s="38"/>
      <c r="E73" s="38"/>
    </row>
    <row r="74" spans="1:5" x14ac:dyDescent="0.25">
      <c r="A74" s="21" t="s">
        <v>3</v>
      </c>
      <c r="B74" s="17">
        <v>2</v>
      </c>
      <c r="C74" s="18" t="s">
        <v>5</v>
      </c>
      <c r="D74" s="19">
        <v>1168</v>
      </c>
      <c r="E74" s="20" t="s">
        <v>6</v>
      </c>
    </row>
    <row r="75" spans="1:5" x14ac:dyDescent="0.25">
      <c r="A75" s="21" t="s">
        <v>2</v>
      </c>
      <c r="B75" s="20" t="s">
        <v>504</v>
      </c>
      <c r="C75" s="20"/>
      <c r="D75" s="20"/>
      <c r="E75" s="20"/>
    </row>
    <row r="76" spans="1:5" x14ac:dyDescent="0.25">
      <c r="A76" s="21" t="s">
        <v>1</v>
      </c>
      <c r="B76" s="20" t="s">
        <v>280</v>
      </c>
      <c r="C76" s="20"/>
      <c r="D76" s="20"/>
      <c r="E76" s="20"/>
    </row>
    <row r="77" spans="1:5" ht="42" customHeight="1" x14ac:dyDescent="0.25">
      <c r="A77" s="21" t="s">
        <v>4</v>
      </c>
      <c r="B77" s="39" t="s">
        <v>505</v>
      </c>
      <c r="C77" s="39"/>
      <c r="D77" s="39"/>
      <c r="E77" s="39"/>
    </row>
    <row r="78" spans="1:5" x14ac:dyDescent="0.25">
      <c r="A78" s="12" t="s">
        <v>506</v>
      </c>
      <c r="B78" s="13" t="s">
        <v>24</v>
      </c>
      <c r="C78" s="14" t="s">
        <v>7</v>
      </c>
      <c r="D78" s="15" t="s">
        <v>0</v>
      </c>
      <c r="E78" s="16">
        <f>D80</f>
        <v>1168</v>
      </c>
    </row>
    <row r="79" spans="1:5" x14ac:dyDescent="0.25">
      <c r="A79" s="35" t="s">
        <v>507</v>
      </c>
      <c r="B79" s="36"/>
      <c r="C79" s="37" t="s">
        <v>38</v>
      </c>
      <c r="D79" s="38"/>
      <c r="E79" s="38"/>
    </row>
    <row r="80" spans="1:5" x14ac:dyDescent="0.25">
      <c r="A80" s="21" t="s">
        <v>3</v>
      </c>
      <c r="B80" s="17">
        <v>2</v>
      </c>
      <c r="C80" s="18" t="s">
        <v>5</v>
      </c>
      <c r="D80" s="19">
        <v>1168</v>
      </c>
      <c r="E80" s="20" t="s">
        <v>6</v>
      </c>
    </row>
    <row r="81" spans="1:5" x14ac:dyDescent="0.25">
      <c r="A81" s="21" t="s">
        <v>2</v>
      </c>
      <c r="B81" s="20" t="s">
        <v>508</v>
      </c>
      <c r="C81" s="20"/>
      <c r="D81" s="20"/>
      <c r="E81" s="20"/>
    </row>
    <row r="82" spans="1:5" x14ac:dyDescent="0.25">
      <c r="A82" s="21" t="s">
        <v>1</v>
      </c>
      <c r="B82" s="20" t="s">
        <v>235</v>
      </c>
      <c r="C82" s="20"/>
      <c r="D82" s="20"/>
      <c r="E82" s="20"/>
    </row>
    <row r="83" spans="1:5" ht="21" customHeight="1" x14ac:dyDescent="0.25">
      <c r="A83" s="21" t="s">
        <v>4</v>
      </c>
      <c r="B83" s="39" t="s">
        <v>510</v>
      </c>
      <c r="C83" s="39"/>
      <c r="D83" s="39"/>
      <c r="E83" s="39"/>
    </row>
    <row r="84" spans="1:5" x14ac:dyDescent="0.25">
      <c r="A84" s="12" t="s">
        <v>509</v>
      </c>
      <c r="B84" s="13" t="s">
        <v>24</v>
      </c>
      <c r="C84" s="14" t="s">
        <v>7</v>
      </c>
      <c r="D84" s="15" t="s">
        <v>0</v>
      </c>
      <c r="E84" s="16">
        <f>D86</f>
        <v>1588</v>
      </c>
    </row>
    <row r="85" spans="1:5" x14ac:dyDescent="0.25">
      <c r="A85" s="35" t="s">
        <v>320</v>
      </c>
      <c r="B85" s="36"/>
      <c r="C85" s="37" t="s">
        <v>18</v>
      </c>
      <c r="D85" s="38"/>
      <c r="E85" s="38"/>
    </row>
    <row r="86" spans="1:5" x14ac:dyDescent="0.25">
      <c r="A86" s="21" t="s">
        <v>3</v>
      </c>
      <c r="B86" s="17">
        <v>2</v>
      </c>
      <c r="C86" s="18" t="s">
        <v>5</v>
      </c>
      <c r="D86" s="19">
        <v>1588</v>
      </c>
      <c r="E86" s="20" t="s">
        <v>6</v>
      </c>
    </row>
    <row r="87" spans="1:5" x14ac:dyDescent="0.25">
      <c r="A87" s="21" t="s">
        <v>2</v>
      </c>
      <c r="B87" s="20" t="s">
        <v>508</v>
      </c>
      <c r="C87" s="20"/>
      <c r="D87" s="20"/>
      <c r="E87" s="20"/>
    </row>
    <row r="88" spans="1:5" x14ac:dyDescent="0.25">
      <c r="A88" s="21" t="s">
        <v>1</v>
      </c>
      <c r="B88" s="20" t="s">
        <v>235</v>
      </c>
      <c r="C88" s="20"/>
      <c r="D88" s="20"/>
      <c r="E88" s="20"/>
    </row>
    <row r="89" spans="1:5" ht="25.5" customHeight="1" x14ac:dyDescent="0.25">
      <c r="A89" s="21" t="s">
        <v>4</v>
      </c>
      <c r="B89" s="39" t="s">
        <v>510</v>
      </c>
      <c r="C89" s="39"/>
      <c r="D89" s="39"/>
      <c r="E89" s="39"/>
    </row>
    <row r="90" spans="1:5" x14ac:dyDescent="0.25">
      <c r="A90" s="12" t="s">
        <v>511</v>
      </c>
      <c r="B90" s="13" t="s">
        <v>59</v>
      </c>
      <c r="C90" s="14" t="s">
        <v>60</v>
      </c>
      <c r="D90" s="15" t="s">
        <v>0</v>
      </c>
      <c r="E90" s="16">
        <f>D102+D92+D97</f>
        <v>5202</v>
      </c>
    </row>
    <row r="91" spans="1:5" x14ac:dyDescent="0.25">
      <c r="A91" s="35" t="s">
        <v>512</v>
      </c>
      <c r="B91" s="36"/>
      <c r="C91" s="37" t="s">
        <v>513</v>
      </c>
      <c r="D91" s="38"/>
      <c r="E91" s="38"/>
    </row>
    <row r="92" spans="1:5" x14ac:dyDescent="0.25">
      <c r="A92" s="21" t="s">
        <v>3</v>
      </c>
      <c r="B92" s="17">
        <v>5</v>
      </c>
      <c r="C92" s="18" t="s">
        <v>5</v>
      </c>
      <c r="D92" s="19">
        <v>1836</v>
      </c>
      <c r="E92" s="20" t="s">
        <v>39</v>
      </c>
    </row>
    <row r="93" spans="1:5" x14ac:dyDescent="0.25">
      <c r="A93" s="21" t="s">
        <v>2</v>
      </c>
      <c r="B93" s="20" t="s">
        <v>514</v>
      </c>
      <c r="C93" s="20"/>
      <c r="D93" s="20"/>
      <c r="E93" s="20"/>
    </row>
    <row r="94" spans="1:5" x14ac:dyDescent="0.25">
      <c r="A94" s="21" t="s">
        <v>1</v>
      </c>
      <c r="B94" s="20" t="s">
        <v>515</v>
      </c>
      <c r="C94" s="20"/>
      <c r="D94" s="20"/>
      <c r="E94" s="20"/>
    </row>
    <row r="95" spans="1:5" ht="42.75" customHeight="1" x14ac:dyDescent="0.25">
      <c r="A95" s="21" t="s">
        <v>4</v>
      </c>
      <c r="B95" s="39" t="s">
        <v>516</v>
      </c>
      <c r="C95" s="39"/>
      <c r="D95" s="39"/>
      <c r="E95" s="39"/>
    </row>
    <row r="96" spans="1:5" x14ac:dyDescent="0.25">
      <c r="A96" s="35" t="s">
        <v>517</v>
      </c>
      <c r="B96" s="36"/>
      <c r="C96" s="37" t="s">
        <v>513</v>
      </c>
      <c r="D96" s="38"/>
      <c r="E96" s="38"/>
    </row>
    <row r="97" spans="1:5" x14ac:dyDescent="0.25">
      <c r="A97" s="21" t="s">
        <v>3</v>
      </c>
      <c r="B97" s="17">
        <v>5</v>
      </c>
      <c r="C97" s="18" t="s">
        <v>5</v>
      </c>
      <c r="D97" s="19">
        <v>1836</v>
      </c>
      <c r="E97" s="20" t="s">
        <v>39</v>
      </c>
    </row>
    <row r="98" spans="1:5" x14ac:dyDescent="0.25">
      <c r="A98" s="21" t="s">
        <v>2</v>
      </c>
      <c r="B98" s="20" t="s">
        <v>514</v>
      </c>
      <c r="C98" s="20"/>
      <c r="D98" s="20"/>
      <c r="E98" s="20"/>
    </row>
    <row r="99" spans="1:5" x14ac:dyDescent="0.25">
      <c r="A99" s="21" t="s">
        <v>1</v>
      </c>
      <c r="B99" s="20" t="s">
        <v>515</v>
      </c>
      <c r="C99" s="20"/>
      <c r="D99" s="20"/>
      <c r="E99" s="20"/>
    </row>
    <row r="100" spans="1:5" ht="41.25" customHeight="1" x14ac:dyDescent="0.25">
      <c r="A100" s="21" t="s">
        <v>4</v>
      </c>
      <c r="B100" s="39" t="s">
        <v>516</v>
      </c>
      <c r="C100" s="39"/>
      <c r="D100" s="39"/>
      <c r="E100" s="39"/>
    </row>
    <row r="101" spans="1:5" x14ac:dyDescent="0.25">
      <c r="A101" s="35" t="s">
        <v>75</v>
      </c>
      <c r="B101" s="36"/>
      <c r="C101" s="37" t="s">
        <v>66</v>
      </c>
      <c r="D101" s="38"/>
      <c r="E101" s="38"/>
    </row>
    <row r="102" spans="1:5" x14ac:dyDescent="0.25">
      <c r="A102" s="21" t="s">
        <v>3</v>
      </c>
      <c r="B102" s="17">
        <v>5</v>
      </c>
      <c r="C102" s="18" t="s">
        <v>5</v>
      </c>
      <c r="D102" s="19">
        <v>1530</v>
      </c>
      <c r="E102" s="20" t="s">
        <v>39</v>
      </c>
    </row>
    <row r="103" spans="1:5" x14ac:dyDescent="0.25">
      <c r="A103" s="21" t="s">
        <v>2</v>
      </c>
      <c r="B103" s="20" t="s">
        <v>514</v>
      </c>
      <c r="C103" s="20"/>
      <c r="D103" s="20"/>
      <c r="E103" s="20"/>
    </row>
    <row r="104" spans="1:5" x14ac:dyDescent="0.25">
      <c r="A104" s="21" t="s">
        <v>1</v>
      </c>
      <c r="B104" s="20" t="s">
        <v>515</v>
      </c>
      <c r="C104" s="20"/>
      <c r="D104" s="20"/>
      <c r="E104" s="20"/>
    </row>
    <row r="105" spans="1:5" ht="39.75" customHeight="1" x14ac:dyDescent="0.25">
      <c r="A105" s="21" t="s">
        <v>4</v>
      </c>
      <c r="B105" s="39" t="s">
        <v>518</v>
      </c>
      <c r="C105" s="39"/>
      <c r="D105" s="39"/>
      <c r="E105" s="39"/>
    </row>
    <row r="106" spans="1:5" x14ac:dyDescent="0.25">
      <c r="A106" s="12" t="s">
        <v>519</v>
      </c>
      <c r="B106" s="13" t="s">
        <v>193</v>
      </c>
      <c r="C106" s="14" t="s">
        <v>36</v>
      </c>
      <c r="D106" s="15" t="s">
        <v>0</v>
      </c>
      <c r="E106" s="16">
        <f>D108+D113</f>
        <v>367.2</v>
      </c>
    </row>
    <row r="107" spans="1:5" x14ac:dyDescent="0.25">
      <c r="A107" s="35" t="s">
        <v>520</v>
      </c>
      <c r="B107" s="36"/>
      <c r="C107" s="37" t="s">
        <v>38</v>
      </c>
      <c r="D107" s="38"/>
      <c r="E107" s="38"/>
    </row>
    <row r="108" spans="1:5" x14ac:dyDescent="0.25">
      <c r="A108" s="21" t="s">
        <v>3</v>
      </c>
      <c r="B108" s="17">
        <v>0.5</v>
      </c>
      <c r="C108" s="18" t="s">
        <v>5</v>
      </c>
      <c r="D108" s="19">
        <v>183.6</v>
      </c>
      <c r="E108" s="20" t="s">
        <v>39</v>
      </c>
    </row>
    <row r="109" spans="1:5" x14ac:dyDescent="0.25">
      <c r="A109" s="21" t="s">
        <v>2</v>
      </c>
      <c r="B109" s="20" t="s">
        <v>521</v>
      </c>
      <c r="C109" s="20"/>
      <c r="D109" s="20"/>
      <c r="E109" s="20"/>
    </row>
    <row r="110" spans="1:5" x14ac:dyDescent="0.25">
      <c r="A110" s="21" t="s">
        <v>1</v>
      </c>
      <c r="B110" s="20" t="s">
        <v>81</v>
      </c>
      <c r="C110" s="20"/>
      <c r="D110" s="20"/>
      <c r="E110" s="20"/>
    </row>
    <row r="111" spans="1:5" ht="27.75" customHeight="1" x14ac:dyDescent="0.25">
      <c r="A111" s="21" t="s">
        <v>4</v>
      </c>
      <c r="B111" s="39" t="s">
        <v>522</v>
      </c>
      <c r="C111" s="39"/>
      <c r="D111" s="39"/>
      <c r="E111" s="39"/>
    </row>
    <row r="112" spans="1:5" x14ac:dyDescent="0.25">
      <c r="A112" s="35" t="s">
        <v>523</v>
      </c>
      <c r="B112" s="36"/>
      <c r="C112" s="37" t="s">
        <v>38</v>
      </c>
      <c r="D112" s="38"/>
      <c r="E112" s="38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521</v>
      </c>
      <c r="C114" s="20"/>
      <c r="D114" s="20"/>
      <c r="E114" s="20"/>
    </row>
    <row r="115" spans="1:5" x14ac:dyDescent="0.25">
      <c r="A115" s="21" t="s">
        <v>1</v>
      </c>
      <c r="B115" s="20" t="s">
        <v>81</v>
      </c>
      <c r="C115" s="20"/>
      <c r="D115" s="20"/>
      <c r="E115" s="20"/>
    </row>
    <row r="116" spans="1:5" ht="27.75" customHeight="1" x14ac:dyDescent="0.25">
      <c r="A116" s="21" t="s">
        <v>4</v>
      </c>
      <c r="B116" s="39" t="s">
        <v>522</v>
      </c>
      <c r="C116" s="39"/>
      <c r="D116" s="39"/>
      <c r="E116" s="39"/>
    </row>
    <row r="117" spans="1:5" x14ac:dyDescent="0.25">
      <c r="A117" s="12" t="s">
        <v>524</v>
      </c>
      <c r="B117" s="13" t="s">
        <v>45</v>
      </c>
      <c r="C117" s="14" t="s">
        <v>7</v>
      </c>
      <c r="D117" s="15" t="s">
        <v>0</v>
      </c>
      <c r="E117" s="16">
        <f>D119</f>
        <v>7785.96</v>
      </c>
    </row>
    <row r="118" spans="1:5" x14ac:dyDescent="0.25">
      <c r="A118" s="35" t="s">
        <v>525</v>
      </c>
      <c r="B118" s="36"/>
      <c r="C118" s="37" t="s">
        <v>162</v>
      </c>
      <c r="D118" s="38"/>
      <c r="E118" s="38"/>
    </row>
    <row r="119" spans="1:5" x14ac:dyDescent="0.25">
      <c r="A119" s="21" t="s">
        <v>3</v>
      </c>
      <c r="B119" s="17">
        <v>6</v>
      </c>
      <c r="C119" s="18" t="s">
        <v>5</v>
      </c>
      <c r="D119" s="19">
        <v>7785.96</v>
      </c>
      <c r="E119" s="20" t="s">
        <v>6</v>
      </c>
    </row>
    <row r="120" spans="1:5" x14ac:dyDescent="0.25">
      <c r="A120" s="21" t="s">
        <v>2</v>
      </c>
      <c r="B120" s="20" t="s">
        <v>526</v>
      </c>
      <c r="C120" s="20"/>
      <c r="D120" s="20"/>
      <c r="E120" s="20"/>
    </row>
    <row r="121" spans="1:5" x14ac:dyDescent="0.25">
      <c r="A121" s="21" t="s">
        <v>1</v>
      </c>
      <c r="B121" s="20" t="s">
        <v>593</v>
      </c>
      <c r="C121" s="20"/>
      <c r="D121" s="20"/>
      <c r="E121" s="20"/>
    </row>
    <row r="122" spans="1:5" ht="15.75" customHeight="1" x14ac:dyDescent="0.25">
      <c r="A122" s="21" t="s">
        <v>4</v>
      </c>
      <c r="B122" s="39" t="s">
        <v>527</v>
      </c>
      <c r="C122" s="39"/>
      <c r="D122" s="39"/>
      <c r="E122" s="39"/>
    </row>
    <row r="123" spans="1:5" x14ac:dyDescent="0.25">
      <c r="A123" s="12" t="s">
        <v>528</v>
      </c>
      <c r="B123" s="13" t="s">
        <v>24</v>
      </c>
      <c r="C123" s="14" t="s">
        <v>7</v>
      </c>
      <c r="D123" s="15" t="s">
        <v>0</v>
      </c>
      <c r="E123" s="16">
        <f>D125</f>
        <v>1588</v>
      </c>
    </row>
    <row r="124" spans="1:5" x14ac:dyDescent="0.25">
      <c r="A124" s="35" t="s">
        <v>154</v>
      </c>
      <c r="B124" s="36"/>
      <c r="C124" s="37" t="s">
        <v>355</v>
      </c>
      <c r="D124" s="38"/>
      <c r="E124" s="38"/>
    </row>
    <row r="125" spans="1:5" x14ac:dyDescent="0.25">
      <c r="A125" s="21" t="s">
        <v>3</v>
      </c>
      <c r="B125" s="17">
        <v>2</v>
      </c>
      <c r="C125" s="18" t="s">
        <v>5</v>
      </c>
      <c r="D125" s="19">
        <v>1588</v>
      </c>
      <c r="E125" s="20" t="s">
        <v>6</v>
      </c>
    </row>
    <row r="126" spans="1:5" x14ac:dyDescent="0.25">
      <c r="A126" s="21" t="s">
        <v>2</v>
      </c>
      <c r="B126" s="20" t="s">
        <v>529</v>
      </c>
      <c r="C126" s="20"/>
      <c r="D126" s="20"/>
      <c r="E126" s="20"/>
    </row>
    <row r="127" spans="1:5" x14ac:dyDescent="0.25">
      <c r="A127" s="21" t="s">
        <v>1</v>
      </c>
      <c r="B127" s="20" t="s">
        <v>235</v>
      </c>
      <c r="C127" s="20"/>
      <c r="D127" s="20"/>
      <c r="E127" s="20"/>
    </row>
    <row r="128" spans="1:5" ht="30" customHeight="1" x14ac:dyDescent="0.25">
      <c r="A128" s="21" t="s">
        <v>4</v>
      </c>
      <c r="B128" s="39" t="s">
        <v>510</v>
      </c>
      <c r="C128" s="39"/>
      <c r="D128" s="39"/>
      <c r="E128" s="39"/>
    </row>
    <row r="129" spans="1:5" x14ac:dyDescent="0.25">
      <c r="A129" s="12" t="s">
        <v>530</v>
      </c>
      <c r="B129" s="13" t="s">
        <v>144</v>
      </c>
      <c r="C129" s="14" t="s">
        <v>7</v>
      </c>
      <c r="D129" s="15" t="s">
        <v>0</v>
      </c>
      <c r="E129" s="16">
        <f>D131</f>
        <v>918</v>
      </c>
    </row>
    <row r="130" spans="1:5" x14ac:dyDescent="0.25">
      <c r="A130" s="35" t="s">
        <v>299</v>
      </c>
      <c r="B130" s="36"/>
      <c r="C130" s="37" t="s">
        <v>375</v>
      </c>
      <c r="D130" s="38"/>
      <c r="E130" s="38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6</v>
      </c>
    </row>
    <row r="132" spans="1:5" x14ac:dyDescent="0.25">
      <c r="A132" s="21" t="s">
        <v>2</v>
      </c>
      <c r="B132" s="20" t="s">
        <v>531</v>
      </c>
      <c r="C132" s="20"/>
      <c r="D132" s="20"/>
      <c r="E132" s="20"/>
    </row>
    <row r="133" spans="1:5" x14ac:dyDescent="0.25">
      <c r="A133" s="21" t="s">
        <v>1</v>
      </c>
      <c r="B133" s="20" t="s">
        <v>532</v>
      </c>
      <c r="C133" s="20"/>
      <c r="D133" s="20"/>
      <c r="E133" s="20"/>
    </row>
    <row r="134" spans="1:5" x14ac:dyDescent="0.25">
      <c r="A134" s="21" t="s">
        <v>4</v>
      </c>
      <c r="B134" s="39" t="s">
        <v>447</v>
      </c>
      <c r="C134" s="39"/>
      <c r="D134" s="39"/>
      <c r="E134" s="39"/>
    </row>
    <row r="135" spans="1:5" x14ac:dyDescent="0.25">
      <c r="A135" s="12" t="s">
        <v>533</v>
      </c>
      <c r="B135" s="13" t="s">
        <v>45</v>
      </c>
      <c r="C135" s="14" t="s">
        <v>60</v>
      </c>
      <c r="D135" s="15" t="s">
        <v>0</v>
      </c>
      <c r="E135" s="16">
        <f>D137+D147+D142</f>
        <v>2080.8000000000002</v>
      </c>
    </row>
    <row r="136" spans="1:5" x14ac:dyDescent="0.25">
      <c r="A136" s="35" t="s">
        <v>534</v>
      </c>
      <c r="B136" s="36"/>
      <c r="C136" s="37" t="s">
        <v>162</v>
      </c>
      <c r="D136" s="38"/>
      <c r="E136" s="38"/>
    </row>
    <row r="137" spans="1:5" x14ac:dyDescent="0.25">
      <c r="A137" s="21" t="s">
        <v>3</v>
      </c>
      <c r="B137" s="17">
        <v>2</v>
      </c>
      <c r="C137" s="18" t="s">
        <v>5</v>
      </c>
      <c r="D137" s="19">
        <v>734.4</v>
      </c>
      <c r="E137" s="20" t="s">
        <v>39</v>
      </c>
    </row>
    <row r="138" spans="1:5" x14ac:dyDescent="0.25">
      <c r="A138" s="21" t="s">
        <v>2</v>
      </c>
      <c r="B138" s="20" t="s">
        <v>535</v>
      </c>
      <c r="C138" s="20"/>
      <c r="D138" s="20"/>
      <c r="E138" s="20"/>
    </row>
    <row r="139" spans="1:5" x14ac:dyDescent="0.25">
      <c r="A139" s="21" t="s">
        <v>1</v>
      </c>
      <c r="B139" s="20" t="s">
        <v>206</v>
      </c>
      <c r="C139" s="20"/>
      <c r="D139" s="20"/>
      <c r="E139" s="20"/>
    </row>
    <row r="140" spans="1:5" x14ac:dyDescent="0.25">
      <c r="A140" s="21" t="s">
        <v>4</v>
      </c>
      <c r="B140" s="56" t="s">
        <v>536</v>
      </c>
      <c r="C140" s="56"/>
      <c r="D140" s="56"/>
      <c r="E140" s="56"/>
    </row>
    <row r="141" spans="1:5" x14ac:dyDescent="0.25">
      <c r="A141" s="35" t="s">
        <v>537</v>
      </c>
      <c r="B141" s="36"/>
      <c r="C141" s="37" t="s">
        <v>375</v>
      </c>
      <c r="D141" s="38"/>
      <c r="E141" s="38"/>
    </row>
    <row r="142" spans="1:5" x14ac:dyDescent="0.25">
      <c r="A142" s="21" t="s">
        <v>3</v>
      </c>
      <c r="B142" s="17">
        <v>2</v>
      </c>
      <c r="C142" s="18" t="s">
        <v>5</v>
      </c>
      <c r="D142" s="19">
        <v>734.4</v>
      </c>
      <c r="E142" s="20" t="s">
        <v>39</v>
      </c>
    </row>
    <row r="143" spans="1:5" x14ac:dyDescent="0.25">
      <c r="A143" s="21" t="s">
        <v>2</v>
      </c>
      <c r="B143" s="20" t="s">
        <v>535</v>
      </c>
      <c r="C143" s="20"/>
      <c r="D143" s="20"/>
      <c r="E143" s="20"/>
    </row>
    <row r="144" spans="1:5" x14ac:dyDescent="0.25">
      <c r="A144" s="21" t="s">
        <v>1</v>
      </c>
      <c r="B144" s="20" t="s">
        <v>206</v>
      </c>
      <c r="C144" s="20"/>
      <c r="D144" s="20"/>
      <c r="E144" s="20"/>
    </row>
    <row r="145" spans="1:5" x14ac:dyDescent="0.25">
      <c r="A145" s="21" t="s">
        <v>4</v>
      </c>
      <c r="B145" s="56" t="s">
        <v>536</v>
      </c>
      <c r="C145" s="56"/>
      <c r="D145" s="56"/>
      <c r="E145" s="56"/>
    </row>
    <row r="146" spans="1:5" x14ac:dyDescent="0.25">
      <c r="A146" s="35" t="s">
        <v>65</v>
      </c>
      <c r="B146" s="36"/>
      <c r="C146" s="37" t="s">
        <v>66</v>
      </c>
      <c r="D146" s="38"/>
      <c r="E146" s="38"/>
    </row>
    <row r="147" spans="1:5" x14ac:dyDescent="0.25">
      <c r="A147" s="21" t="s">
        <v>3</v>
      </c>
      <c r="B147" s="17">
        <v>2</v>
      </c>
      <c r="C147" s="18" t="s">
        <v>5</v>
      </c>
      <c r="D147" s="19">
        <v>612</v>
      </c>
      <c r="E147" s="20" t="s">
        <v>39</v>
      </c>
    </row>
    <row r="148" spans="1:5" x14ac:dyDescent="0.25">
      <c r="A148" s="21" t="s">
        <v>2</v>
      </c>
      <c r="B148" s="20" t="s">
        <v>535</v>
      </c>
      <c r="C148" s="20"/>
      <c r="D148" s="20"/>
      <c r="E148" s="20"/>
    </row>
    <row r="149" spans="1:5" x14ac:dyDescent="0.25">
      <c r="A149" s="21" t="s">
        <v>1</v>
      </c>
      <c r="B149" s="20" t="s">
        <v>206</v>
      </c>
      <c r="C149" s="20"/>
      <c r="D149" s="20"/>
      <c r="E149" s="20"/>
    </row>
    <row r="150" spans="1:5" x14ac:dyDescent="0.25">
      <c r="A150" s="21" t="s">
        <v>4</v>
      </c>
      <c r="B150" s="56" t="s">
        <v>536</v>
      </c>
      <c r="C150" s="56"/>
      <c r="D150" s="56"/>
      <c r="E150" s="56"/>
    </row>
    <row r="151" spans="1:5" x14ac:dyDescent="0.25">
      <c r="A151" s="12" t="s">
        <v>538</v>
      </c>
      <c r="B151" s="13" t="s">
        <v>59</v>
      </c>
      <c r="C151" s="14" t="s">
        <v>60</v>
      </c>
      <c r="D151" s="15" t="s">
        <v>0</v>
      </c>
      <c r="E151" s="16">
        <f>D153+D158+D163</f>
        <v>5202</v>
      </c>
    </row>
    <row r="152" spans="1:5" x14ac:dyDescent="0.25">
      <c r="A152" s="35" t="s">
        <v>353</v>
      </c>
      <c r="B152" s="36"/>
      <c r="C152" s="37" t="s">
        <v>539</v>
      </c>
      <c r="D152" s="38"/>
      <c r="E152" s="38"/>
    </row>
    <row r="153" spans="1:5" x14ac:dyDescent="0.25">
      <c r="A153" s="21" t="s">
        <v>3</v>
      </c>
      <c r="B153" s="17">
        <v>5</v>
      </c>
      <c r="C153" s="18" t="s">
        <v>5</v>
      </c>
      <c r="D153" s="19">
        <v>1836</v>
      </c>
      <c r="E153" s="20" t="s">
        <v>39</v>
      </c>
    </row>
    <row r="154" spans="1:5" x14ac:dyDescent="0.25">
      <c r="A154" s="21" t="s">
        <v>2</v>
      </c>
      <c r="B154" s="20" t="s">
        <v>540</v>
      </c>
      <c r="C154" s="20"/>
      <c r="D154" s="20"/>
      <c r="E154" s="20"/>
    </row>
    <row r="155" spans="1:5" x14ac:dyDescent="0.25">
      <c r="A155" s="21" t="s">
        <v>1</v>
      </c>
      <c r="B155" s="20" t="s">
        <v>541</v>
      </c>
      <c r="C155" s="20"/>
      <c r="D155" s="20"/>
      <c r="E155" s="20"/>
    </row>
    <row r="156" spans="1:5" ht="60" customHeight="1" x14ac:dyDescent="0.25">
      <c r="A156" s="21" t="s">
        <v>4</v>
      </c>
      <c r="B156" s="57" t="s">
        <v>542</v>
      </c>
      <c r="C156" s="57"/>
      <c r="D156" s="57"/>
      <c r="E156" s="57"/>
    </row>
    <row r="157" spans="1:5" x14ac:dyDescent="0.25">
      <c r="A157" s="35" t="s">
        <v>349</v>
      </c>
      <c r="B157" s="36"/>
      <c r="C157" s="37" t="s">
        <v>375</v>
      </c>
      <c r="D157" s="38"/>
      <c r="E157" s="38"/>
    </row>
    <row r="158" spans="1:5" x14ac:dyDescent="0.25">
      <c r="A158" s="21" t="s">
        <v>3</v>
      </c>
      <c r="B158" s="17">
        <v>5</v>
      </c>
      <c r="C158" s="18" t="s">
        <v>5</v>
      </c>
      <c r="D158" s="19">
        <v>1836</v>
      </c>
      <c r="E158" s="20" t="s">
        <v>39</v>
      </c>
    </row>
    <row r="159" spans="1:5" x14ac:dyDescent="0.25">
      <c r="A159" s="21" t="s">
        <v>2</v>
      </c>
      <c r="B159" s="20" t="s">
        <v>540</v>
      </c>
      <c r="C159" s="20"/>
      <c r="D159" s="20"/>
      <c r="E159" s="20"/>
    </row>
    <row r="160" spans="1:5" x14ac:dyDescent="0.25">
      <c r="A160" s="21" t="s">
        <v>1</v>
      </c>
      <c r="B160" s="20" t="s">
        <v>541</v>
      </c>
      <c r="C160" s="20"/>
      <c r="D160" s="20"/>
      <c r="E160" s="20"/>
    </row>
    <row r="161" spans="1:5" ht="63" customHeight="1" x14ac:dyDescent="0.25">
      <c r="A161" s="21" t="s">
        <v>4</v>
      </c>
      <c r="B161" s="57" t="s">
        <v>542</v>
      </c>
      <c r="C161" s="57"/>
      <c r="D161" s="57"/>
      <c r="E161" s="57"/>
    </row>
    <row r="162" spans="1:5" x14ac:dyDescent="0.25">
      <c r="A162" s="35" t="s">
        <v>84</v>
      </c>
      <c r="B162" s="36"/>
      <c r="C162" s="37" t="s">
        <v>165</v>
      </c>
      <c r="D162" s="38"/>
      <c r="E162" s="38"/>
    </row>
    <row r="163" spans="1:5" x14ac:dyDescent="0.25">
      <c r="A163" s="21" t="s">
        <v>3</v>
      </c>
      <c r="B163" s="17">
        <v>5</v>
      </c>
      <c r="C163" s="18" t="s">
        <v>5</v>
      </c>
      <c r="D163" s="19">
        <v>1530</v>
      </c>
      <c r="E163" s="20" t="s">
        <v>39</v>
      </c>
    </row>
    <row r="164" spans="1:5" x14ac:dyDescent="0.25">
      <c r="A164" s="21" t="s">
        <v>2</v>
      </c>
      <c r="B164" s="20" t="s">
        <v>540</v>
      </c>
      <c r="C164" s="20"/>
      <c r="D164" s="20"/>
      <c r="E164" s="20"/>
    </row>
    <row r="165" spans="1:5" x14ac:dyDescent="0.25">
      <c r="A165" s="21" t="s">
        <v>1</v>
      </c>
      <c r="B165" s="20" t="s">
        <v>541</v>
      </c>
      <c r="C165" s="20"/>
      <c r="D165" s="20"/>
      <c r="E165" s="20"/>
    </row>
    <row r="166" spans="1:5" ht="57.75" customHeight="1" x14ac:dyDescent="0.25">
      <c r="A166" s="21" t="s">
        <v>4</v>
      </c>
      <c r="B166" s="57" t="s">
        <v>542</v>
      </c>
      <c r="C166" s="57"/>
      <c r="D166" s="57"/>
      <c r="E166" s="57"/>
    </row>
    <row r="167" spans="1:5" ht="15" customHeight="1" x14ac:dyDescent="0.25">
      <c r="A167" s="47" t="s">
        <v>8</v>
      </c>
      <c r="B167" s="48"/>
      <c r="C167" s="53" t="s">
        <v>9</v>
      </c>
      <c r="D167" s="53"/>
      <c r="E167" s="7">
        <v>105</v>
      </c>
    </row>
    <row r="168" spans="1:5" ht="15" customHeight="1" x14ac:dyDescent="0.25">
      <c r="A168" s="49"/>
      <c r="B168" s="50"/>
      <c r="C168" s="53" t="s">
        <v>10</v>
      </c>
      <c r="D168" s="53"/>
      <c r="E168" s="8">
        <v>30</v>
      </c>
    </row>
    <row r="169" spans="1:5" s="2" customFormat="1" ht="15" customHeight="1" x14ac:dyDescent="0.25">
      <c r="A169" s="49"/>
      <c r="B169" s="50"/>
      <c r="C169" s="53" t="s">
        <v>11</v>
      </c>
      <c r="D169" s="53"/>
      <c r="E169" s="8">
        <v>15</v>
      </c>
    </row>
    <row r="170" spans="1:5" s="2" customFormat="1" ht="15" customHeight="1" x14ac:dyDescent="0.25">
      <c r="A170" s="51"/>
      <c r="B170" s="52"/>
      <c r="C170" s="54" t="s">
        <v>16</v>
      </c>
      <c r="D170" s="53"/>
      <c r="E170" s="9">
        <v>60173.02</v>
      </c>
    </row>
    <row r="171" spans="1:5" s="2" customFormat="1" x14ac:dyDescent="0.25">
      <c r="A171" s="45" t="s">
        <v>12</v>
      </c>
      <c r="B171" s="46"/>
      <c r="C171" s="32" t="s">
        <v>13</v>
      </c>
      <c r="D171" s="32" t="s">
        <v>14</v>
      </c>
      <c r="E171" s="10" t="s">
        <v>15</v>
      </c>
    </row>
    <row r="172" spans="1:5" s="2" customFormat="1" x14ac:dyDescent="0.25">
      <c r="A172" s="43" t="s">
        <v>320</v>
      </c>
      <c r="B172" s="44"/>
      <c r="C172" s="4" t="s">
        <v>18</v>
      </c>
      <c r="D172" s="5">
        <v>2</v>
      </c>
      <c r="E172" s="11">
        <v>1588</v>
      </c>
    </row>
    <row r="173" spans="1:5" s="2" customFormat="1" x14ac:dyDescent="0.25">
      <c r="A173" s="43" t="s">
        <v>502</v>
      </c>
      <c r="B173" s="44"/>
      <c r="C173" s="4" t="s">
        <v>503</v>
      </c>
      <c r="D173" s="5">
        <v>2</v>
      </c>
      <c r="E173" s="11">
        <v>1168</v>
      </c>
    </row>
    <row r="174" spans="1:5" s="2" customFormat="1" x14ac:dyDescent="0.25">
      <c r="A174" s="43" t="s">
        <v>137</v>
      </c>
      <c r="B174" s="44"/>
      <c r="C174" s="4" t="s">
        <v>162</v>
      </c>
      <c r="D174" s="5">
        <v>4.5</v>
      </c>
      <c r="E174" s="11">
        <v>2628</v>
      </c>
    </row>
    <row r="175" spans="1:5" s="2" customFormat="1" x14ac:dyDescent="0.25">
      <c r="A175" s="43" t="s">
        <v>479</v>
      </c>
      <c r="B175" s="44"/>
      <c r="C175" s="4" t="s">
        <v>162</v>
      </c>
      <c r="D175" s="5">
        <v>3.5</v>
      </c>
      <c r="E175" s="11">
        <v>2044</v>
      </c>
    </row>
    <row r="176" spans="1:5" s="2" customFormat="1" x14ac:dyDescent="0.25">
      <c r="A176" s="43" t="s">
        <v>507</v>
      </c>
      <c r="B176" s="44"/>
      <c r="C176" s="4" t="s">
        <v>162</v>
      </c>
      <c r="D176" s="5">
        <v>2</v>
      </c>
      <c r="E176" s="11">
        <v>1168</v>
      </c>
    </row>
    <row r="177" spans="1:5" s="2" customFormat="1" x14ac:dyDescent="0.25">
      <c r="A177" s="43" t="s">
        <v>517</v>
      </c>
      <c r="B177" s="44"/>
      <c r="C177" s="4" t="s">
        <v>162</v>
      </c>
      <c r="D177" s="5">
        <v>5</v>
      </c>
      <c r="E177" s="11">
        <v>1836</v>
      </c>
    </row>
    <row r="178" spans="1:5" s="2" customFormat="1" x14ac:dyDescent="0.25">
      <c r="A178" s="43" t="s">
        <v>75</v>
      </c>
      <c r="B178" s="44"/>
      <c r="C178" s="4" t="s">
        <v>66</v>
      </c>
      <c r="D178" s="5">
        <v>5</v>
      </c>
      <c r="E178" s="11">
        <v>1530</v>
      </c>
    </row>
    <row r="179" spans="1:5" s="2" customFormat="1" x14ac:dyDescent="0.25">
      <c r="A179" s="43" t="s">
        <v>494</v>
      </c>
      <c r="B179" s="44"/>
      <c r="C179" s="4" t="s">
        <v>495</v>
      </c>
      <c r="D179" s="5">
        <v>4.5</v>
      </c>
      <c r="E179" s="11">
        <v>5230.8900000000003</v>
      </c>
    </row>
    <row r="180" spans="1:5" s="2" customFormat="1" x14ac:dyDescent="0.25">
      <c r="A180" s="43" t="s">
        <v>353</v>
      </c>
      <c r="B180" s="44"/>
      <c r="C180" s="4" t="s">
        <v>543</v>
      </c>
      <c r="D180" s="5">
        <v>5</v>
      </c>
      <c r="E180" s="11">
        <v>1836</v>
      </c>
    </row>
    <row r="181" spans="1:5" s="2" customFormat="1" x14ac:dyDescent="0.25">
      <c r="A181" s="43" t="s">
        <v>525</v>
      </c>
      <c r="B181" s="44"/>
      <c r="C181" s="4" t="s">
        <v>162</v>
      </c>
      <c r="D181" s="5">
        <v>6</v>
      </c>
      <c r="E181" s="11">
        <v>7785.96</v>
      </c>
    </row>
    <row r="182" spans="1:5" s="2" customFormat="1" x14ac:dyDescent="0.25">
      <c r="A182" s="43" t="s">
        <v>299</v>
      </c>
      <c r="B182" s="44"/>
      <c r="C182" s="4" t="s">
        <v>162</v>
      </c>
      <c r="D182" s="5">
        <v>3</v>
      </c>
      <c r="E182" s="11">
        <v>918</v>
      </c>
    </row>
    <row r="183" spans="1:5" x14ac:dyDescent="0.25">
      <c r="A183" s="35" t="s">
        <v>370</v>
      </c>
      <c r="B183" s="36"/>
      <c r="C183" s="4" t="s">
        <v>162</v>
      </c>
      <c r="D183" s="5">
        <v>0.5</v>
      </c>
      <c r="E183" s="29">
        <v>183.6</v>
      </c>
    </row>
    <row r="184" spans="1:5" x14ac:dyDescent="0.25">
      <c r="A184" s="35" t="s">
        <v>349</v>
      </c>
      <c r="B184" s="36"/>
      <c r="C184" s="4" t="s">
        <v>162</v>
      </c>
      <c r="D184" s="5">
        <v>5</v>
      </c>
      <c r="E184" s="29">
        <v>1836</v>
      </c>
    </row>
    <row r="185" spans="1:5" x14ac:dyDescent="0.25">
      <c r="A185" s="35" t="s">
        <v>401</v>
      </c>
      <c r="B185" s="36"/>
      <c r="C185" s="4" t="s">
        <v>162</v>
      </c>
      <c r="D185" s="5">
        <v>3</v>
      </c>
      <c r="E185" s="29">
        <v>1752</v>
      </c>
    </row>
    <row r="186" spans="1:5" x14ac:dyDescent="0.25">
      <c r="A186" s="35" t="s">
        <v>245</v>
      </c>
      <c r="B186" s="36"/>
      <c r="C186" s="4" t="s">
        <v>162</v>
      </c>
      <c r="D186" s="5">
        <v>3</v>
      </c>
      <c r="E186" s="29">
        <v>1752</v>
      </c>
    </row>
    <row r="187" spans="1:5" x14ac:dyDescent="0.25">
      <c r="A187" s="35" t="s">
        <v>207</v>
      </c>
      <c r="B187" s="36"/>
      <c r="C187" s="4" t="s">
        <v>127</v>
      </c>
      <c r="D187" s="5">
        <v>5</v>
      </c>
      <c r="E187" s="29">
        <v>1530</v>
      </c>
    </row>
    <row r="188" spans="1:5" x14ac:dyDescent="0.25">
      <c r="A188" s="35" t="s">
        <v>482</v>
      </c>
      <c r="B188" s="36"/>
      <c r="C188" s="4" t="s">
        <v>162</v>
      </c>
      <c r="D188" s="5">
        <v>5</v>
      </c>
      <c r="E188" s="29">
        <v>1836</v>
      </c>
    </row>
    <row r="189" spans="1:5" x14ac:dyDescent="0.25">
      <c r="A189" s="35" t="s">
        <v>498</v>
      </c>
      <c r="B189" s="36"/>
      <c r="C189" s="4" t="s">
        <v>162</v>
      </c>
      <c r="D189" s="5">
        <v>3</v>
      </c>
      <c r="E189" s="11">
        <v>1752</v>
      </c>
    </row>
    <row r="190" spans="1:5" x14ac:dyDescent="0.25">
      <c r="A190" s="43" t="s">
        <v>204</v>
      </c>
      <c r="B190" s="44"/>
      <c r="C190" s="4" t="s">
        <v>162</v>
      </c>
      <c r="D190" s="5">
        <v>3</v>
      </c>
      <c r="E190" s="11">
        <v>1752</v>
      </c>
    </row>
    <row r="191" spans="1:5" x14ac:dyDescent="0.25">
      <c r="A191" s="43" t="s">
        <v>534</v>
      </c>
      <c r="B191" s="44"/>
      <c r="C191" s="4" t="s">
        <v>162</v>
      </c>
      <c r="D191" s="5">
        <v>2</v>
      </c>
      <c r="E191" s="30">
        <v>734.4</v>
      </c>
    </row>
    <row r="192" spans="1:5" x14ac:dyDescent="0.25">
      <c r="A192" s="43" t="s">
        <v>288</v>
      </c>
      <c r="B192" s="44"/>
      <c r="C192" s="4" t="s">
        <v>289</v>
      </c>
      <c r="D192" s="5">
        <v>3.5</v>
      </c>
      <c r="E192" s="11">
        <v>2044</v>
      </c>
    </row>
    <row r="193" spans="1:5" x14ac:dyDescent="0.25">
      <c r="A193" s="43" t="s">
        <v>523</v>
      </c>
      <c r="B193" s="44"/>
      <c r="C193" s="4" t="s">
        <v>162</v>
      </c>
      <c r="D193" s="5">
        <v>0.5</v>
      </c>
      <c r="E193" s="11">
        <v>183.6</v>
      </c>
    </row>
    <row r="194" spans="1:5" x14ac:dyDescent="0.25">
      <c r="A194" s="43" t="s">
        <v>65</v>
      </c>
      <c r="B194" s="44"/>
      <c r="C194" s="4" t="s">
        <v>66</v>
      </c>
      <c r="D194" s="5">
        <v>2</v>
      </c>
      <c r="E194" s="11">
        <v>612</v>
      </c>
    </row>
    <row r="195" spans="1:5" x14ac:dyDescent="0.25">
      <c r="A195" s="35" t="s">
        <v>84</v>
      </c>
      <c r="B195" s="36"/>
      <c r="C195" s="28" t="s">
        <v>165</v>
      </c>
      <c r="D195" s="5">
        <v>5</v>
      </c>
      <c r="E195" s="29">
        <v>1530</v>
      </c>
    </row>
    <row r="196" spans="1:5" x14ac:dyDescent="0.25">
      <c r="A196" s="35" t="s">
        <v>486</v>
      </c>
      <c r="B196" s="36"/>
      <c r="C196" s="28" t="s">
        <v>162</v>
      </c>
      <c r="D196" s="5">
        <v>5</v>
      </c>
      <c r="E196" s="29">
        <v>1836</v>
      </c>
    </row>
    <row r="197" spans="1:5" x14ac:dyDescent="0.25">
      <c r="A197" s="43" t="s">
        <v>284</v>
      </c>
      <c r="B197" s="44"/>
      <c r="C197" s="4" t="s">
        <v>162</v>
      </c>
      <c r="D197" s="5">
        <v>3.5</v>
      </c>
      <c r="E197" s="11">
        <v>2044</v>
      </c>
    </row>
    <row r="198" spans="1:5" x14ac:dyDescent="0.25">
      <c r="A198" s="43" t="s">
        <v>544</v>
      </c>
      <c r="B198" s="44"/>
      <c r="C198" s="4" t="s">
        <v>162</v>
      </c>
      <c r="D198" s="5">
        <v>2</v>
      </c>
      <c r="E198" s="11">
        <v>734.4</v>
      </c>
    </row>
    <row r="199" spans="1:5" x14ac:dyDescent="0.25">
      <c r="A199" s="43" t="s">
        <v>154</v>
      </c>
      <c r="B199" s="44"/>
      <c r="C199" s="4" t="s">
        <v>355</v>
      </c>
      <c r="D199" s="5">
        <v>2</v>
      </c>
      <c r="E199" s="11">
        <v>1588</v>
      </c>
    </row>
    <row r="200" spans="1:5" x14ac:dyDescent="0.25">
      <c r="A200" s="43" t="s">
        <v>512</v>
      </c>
      <c r="B200" s="44"/>
      <c r="C200" s="4" t="s">
        <v>355</v>
      </c>
      <c r="D200" s="5">
        <v>5</v>
      </c>
      <c r="E200" s="11">
        <v>1836</v>
      </c>
    </row>
    <row r="201" spans="1:5" x14ac:dyDescent="0.25">
      <c r="A201" s="35" t="s">
        <v>159</v>
      </c>
      <c r="B201" s="36"/>
      <c r="C201" s="28" t="s">
        <v>18</v>
      </c>
      <c r="D201" s="5">
        <v>4.5</v>
      </c>
      <c r="E201" s="29">
        <v>6904.17</v>
      </c>
    </row>
    <row r="202" spans="1:5" x14ac:dyDescent="0.25">
      <c r="A202" s="40" t="s">
        <v>19</v>
      </c>
      <c r="B202" s="41"/>
      <c r="C202" s="41"/>
      <c r="D202" s="3">
        <f>SUM(D172:D201)</f>
        <v>105</v>
      </c>
      <c r="E202" s="25">
        <f>SUM(E172:E201)</f>
        <v>60173.02</v>
      </c>
    </row>
    <row r="203" spans="1:5" x14ac:dyDescent="0.25">
      <c r="A203" s="42" t="s">
        <v>545</v>
      </c>
      <c r="B203" s="42"/>
      <c r="C203" s="42"/>
      <c r="D203" s="42"/>
      <c r="E203" s="42"/>
    </row>
    <row r="205" spans="1:5" x14ac:dyDescent="0.25">
      <c r="E205" s="6"/>
    </row>
  </sheetData>
  <mergeCells count="129">
    <mergeCell ref="A176:B176"/>
    <mergeCell ref="A203:E203"/>
    <mergeCell ref="A19:B19"/>
    <mergeCell ref="C19:E19"/>
    <mergeCell ref="B23:E23"/>
    <mergeCell ref="A24:B24"/>
    <mergeCell ref="C24:E24"/>
    <mergeCell ref="B28:E28"/>
    <mergeCell ref="A62:B62"/>
    <mergeCell ref="C62:E62"/>
    <mergeCell ref="B66:E66"/>
    <mergeCell ref="A195:B195"/>
    <mergeCell ref="A196:B196"/>
    <mergeCell ref="A197:B197"/>
    <mergeCell ref="A198:B198"/>
    <mergeCell ref="A201:B201"/>
    <mergeCell ref="A202:C202"/>
    <mergeCell ref="A199:B199"/>
    <mergeCell ref="A200:B200"/>
    <mergeCell ref="A194:B194"/>
    <mergeCell ref="A192:B192"/>
    <mergeCell ref="A193:B193"/>
    <mergeCell ref="A190:B190"/>
    <mergeCell ref="A191:B191"/>
    <mergeCell ref="A183:B183"/>
    <mergeCell ref="A184:B184"/>
    <mergeCell ref="A185:B185"/>
    <mergeCell ref="A187:B187"/>
    <mergeCell ref="A188:B188"/>
    <mergeCell ref="A186:B186"/>
    <mergeCell ref="C167:D167"/>
    <mergeCell ref="C168:D168"/>
    <mergeCell ref="C169:D169"/>
    <mergeCell ref="C170:D170"/>
    <mergeCell ref="A189:B189"/>
    <mergeCell ref="A179:B179"/>
    <mergeCell ref="B166:E166"/>
    <mergeCell ref="B156:E156"/>
    <mergeCell ref="A157:B157"/>
    <mergeCell ref="C157:E157"/>
    <mergeCell ref="B161:E161"/>
    <mergeCell ref="A162:B162"/>
    <mergeCell ref="C162:E162"/>
    <mergeCell ref="A182:B182"/>
    <mergeCell ref="A181:B181"/>
    <mergeCell ref="A178:B178"/>
    <mergeCell ref="A180:B180"/>
    <mergeCell ref="A171:B171"/>
    <mergeCell ref="A172:B172"/>
    <mergeCell ref="A174:B174"/>
    <mergeCell ref="A177:B177"/>
    <mergeCell ref="A167:B170"/>
    <mergeCell ref="A173:B173"/>
    <mergeCell ref="A175:B175"/>
    <mergeCell ref="B145:E145"/>
    <mergeCell ref="A146:B146"/>
    <mergeCell ref="C146:E146"/>
    <mergeCell ref="B150:E150"/>
    <mergeCell ref="A152:B152"/>
    <mergeCell ref="C152:E152"/>
    <mergeCell ref="B134:E134"/>
    <mergeCell ref="A136:B136"/>
    <mergeCell ref="C136:E136"/>
    <mergeCell ref="B140:E140"/>
    <mergeCell ref="A141:B141"/>
    <mergeCell ref="C141:E141"/>
    <mergeCell ref="B128:E128"/>
    <mergeCell ref="A130:B130"/>
    <mergeCell ref="C130:E130"/>
    <mergeCell ref="A124:B124"/>
    <mergeCell ref="C124:E124"/>
    <mergeCell ref="A118:B118"/>
    <mergeCell ref="C118:E118"/>
    <mergeCell ref="B122:E122"/>
    <mergeCell ref="B111:E111"/>
    <mergeCell ref="A112:B112"/>
    <mergeCell ref="C112:E112"/>
    <mergeCell ref="B116:E116"/>
    <mergeCell ref="B89:E89"/>
    <mergeCell ref="A101:B101"/>
    <mergeCell ref="C101:E101"/>
    <mergeCell ref="B105:E105"/>
    <mergeCell ref="A107:B107"/>
    <mergeCell ref="C107:E107"/>
    <mergeCell ref="A91:B91"/>
    <mergeCell ref="C91:E91"/>
    <mergeCell ref="B95:E95"/>
    <mergeCell ref="A96:B96"/>
    <mergeCell ref="C96:E96"/>
    <mergeCell ref="B100:E100"/>
    <mergeCell ref="B77:E77"/>
    <mergeCell ref="A79:B79"/>
    <mergeCell ref="C79:E79"/>
    <mergeCell ref="B83:E83"/>
    <mergeCell ref="A85:B85"/>
    <mergeCell ref="C85:E85"/>
    <mergeCell ref="B61:E61"/>
    <mergeCell ref="A67:B67"/>
    <mergeCell ref="C67:E67"/>
    <mergeCell ref="B71:E71"/>
    <mergeCell ref="A73:B73"/>
    <mergeCell ref="C73:E73"/>
    <mergeCell ref="A52:B52"/>
    <mergeCell ref="C52:E52"/>
    <mergeCell ref="B56:E56"/>
    <mergeCell ref="A57:B57"/>
    <mergeCell ref="C57:E57"/>
    <mergeCell ref="B45:E45"/>
    <mergeCell ref="A46:B46"/>
    <mergeCell ref="C46:E46"/>
    <mergeCell ref="B50:E50"/>
    <mergeCell ref="A1:E1"/>
    <mergeCell ref="A3:B3"/>
    <mergeCell ref="C3:E3"/>
    <mergeCell ref="B7:E7"/>
    <mergeCell ref="A8:B8"/>
    <mergeCell ref="C8:E8"/>
    <mergeCell ref="B39:E39"/>
    <mergeCell ref="A41:B41"/>
    <mergeCell ref="C41:E41"/>
    <mergeCell ref="A29:B29"/>
    <mergeCell ref="C29:E29"/>
    <mergeCell ref="B33:E33"/>
    <mergeCell ref="A35:B35"/>
    <mergeCell ref="C35:E35"/>
    <mergeCell ref="B12:E12"/>
    <mergeCell ref="A13:B13"/>
    <mergeCell ref="C13:E13"/>
    <mergeCell ref="B17:E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tabSelected="1" topLeftCell="A175" zoomScaleNormal="100" workbookViewId="0">
      <selection activeCell="A201" sqref="A201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4" t="s">
        <v>17</v>
      </c>
      <c r="B1" s="34"/>
      <c r="C1" s="34"/>
      <c r="D1" s="34"/>
      <c r="E1" s="34"/>
    </row>
    <row r="2" spans="1:5" x14ac:dyDescent="0.25">
      <c r="A2" s="12" t="s">
        <v>546</v>
      </c>
      <c r="B2" s="13" t="s">
        <v>144</v>
      </c>
      <c r="C2" s="14" t="s">
        <v>60</v>
      </c>
      <c r="D2" s="15" t="s">
        <v>0</v>
      </c>
      <c r="E2" s="16">
        <f>D4+D9+D14</f>
        <v>1040.4000000000001</v>
      </c>
    </row>
    <row r="3" spans="1:5" x14ac:dyDescent="0.25">
      <c r="A3" s="35" t="s">
        <v>547</v>
      </c>
      <c r="B3" s="36"/>
      <c r="C3" s="37" t="s">
        <v>38</v>
      </c>
      <c r="D3" s="38"/>
      <c r="E3" s="38"/>
    </row>
    <row r="4" spans="1:5" x14ac:dyDescent="0.25">
      <c r="A4" s="21" t="s">
        <v>3</v>
      </c>
      <c r="B4" s="17">
        <v>1</v>
      </c>
      <c r="C4" s="18" t="s">
        <v>5</v>
      </c>
      <c r="D4" s="19">
        <v>367.2</v>
      </c>
      <c r="E4" s="20" t="s">
        <v>39</v>
      </c>
    </row>
    <row r="5" spans="1:5" x14ac:dyDescent="0.25">
      <c r="A5" s="21" t="s">
        <v>2</v>
      </c>
      <c r="B5" s="20" t="s">
        <v>548</v>
      </c>
      <c r="C5" s="20"/>
      <c r="D5" s="20"/>
      <c r="E5" s="20"/>
    </row>
    <row r="6" spans="1:5" x14ac:dyDescent="0.25">
      <c r="A6" s="21" t="s">
        <v>1</v>
      </c>
      <c r="B6" s="20" t="s">
        <v>81</v>
      </c>
      <c r="C6" s="20"/>
      <c r="D6" s="20"/>
      <c r="E6" s="20"/>
    </row>
    <row r="7" spans="1:5" ht="39.75" customHeight="1" x14ac:dyDescent="0.25">
      <c r="A7" s="21" t="s">
        <v>4</v>
      </c>
      <c r="B7" s="55" t="s">
        <v>549</v>
      </c>
      <c r="C7" s="55"/>
      <c r="D7" s="55"/>
      <c r="E7" s="55"/>
    </row>
    <row r="8" spans="1:5" x14ac:dyDescent="0.25">
      <c r="A8" s="35" t="s">
        <v>37</v>
      </c>
      <c r="B8" s="36"/>
      <c r="C8" s="37" t="s">
        <v>38</v>
      </c>
      <c r="D8" s="38"/>
      <c r="E8" s="38"/>
    </row>
    <row r="9" spans="1:5" x14ac:dyDescent="0.25">
      <c r="A9" s="21" t="s">
        <v>3</v>
      </c>
      <c r="B9" s="17">
        <v>1</v>
      </c>
      <c r="C9" s="18" t="s">
        <v>5</v>
      </c>
      <c r="D9" s="19">
        <v>367.2</v>
      </c>
      <c r="E9" s="20" t="s">
        <v>39</v>
      </c>
    </row>
    <row r="10" spans="1:5" x14ac:dyDescent="0.25">
      <c r="A10" s="21" t="s">
        <v>2</v>
      </c>
      <c r="B10" s="20" t="s">
        <v>548</v>
      </c>
      <c r="C10" s="20"/>
      <c r="D10" s="20"/>
      <c r="E10" s="20"/>
    </row>
    <row r="11" spans="1:5" x14ac:dyDescent="0.25">
      <c r="A11" s="21" t="s">
        <v>1</v>
      </c>
      <c r="B11" s="20" t="s">
        <v>81</v>
      </c>
      <c r="C11" s="20"/>
      <c r="D11" s="20"/>
      <c r="E11" s="20"/>
    </row>
    <row r="12" spans="1:5" ht="39.75" customHeight="1" x14ac:dyDescent="0.25">
      <c r="A12" s="21" t="s">
        <v>4</v>
      </c>
      <c r="B12" s="55" t="s">
        <v>549</v>
      </c>
      <c r="C12" s="55"/>
      <c r="D12" s="55"/>
      <c r="E12" s="55"/>
    </row>
    <row r="13" spans="1:5" x14ac:dyDescent="0.25">
      <c r="A13" s="35" t="s">
        <v>207</v>
      </c>
      <c r="B13" s="36"/>
      <c r="C13" s="37" t="s">
        <v>127</v>
      </c>
      <c r="D13" s="38"/>
      <c r="E13" s="38"/>
    </row>
    <row r="14" spans="1:5" x14ac:dyDescent="0.25">
      <c r="A14" s="21" t="s">
        <v>3</v>
      </c>
      <c r="B14" s="17">
        <v>1</v>
      </c>
      <c r="C14" s="18" t="s">
        <v>5</v>
      </c>
      <c r="D14" s="19">
        <v>306</v>
      </c>
      <c r="E14" s="20" t="s">
        <v>39</v>
      </c>
    </row>
    <row r="15" spans="1:5" x14ac:dyDescent="0.25">
      <c r="A15" s="21" t="s">
        <v>2</v>
      </c>
      <c r="B15" s="20" t="s">
        <v>548</v>
      </c>
      <c r="C15" s="20"/>
      <c r="D15" s="20"/>
      <c r="E15" s="20"/>
    </row>
    <row r="16" spans="1:5" x14ac:dyDescent="0.25">
      <c r="A16" s="21" t="s">
        <v>1</v>
      </c>
      <c r="B16" s="20" t="s">
        <v>81</v>
      </c>
      <c r="C16" s="20"/>
      <c r="D16" s="20"/>
      <c r="E16" s="20"/>
    </row>
    <row r="17" spans="1:5" ht="43.5" customHeight="1" x14ac:dyDescent="0.25">
      <c r="A17" s="21" t="s">
        <v>4</v>
      </c>
      <c r="B17" s="55" t="s">
        <v>550</v>
      </c>
      <c r="C17" s="55"/>
      <c r="D17" s="55"/>
      <c r="E17" s="55"/>
    </row>
    <row r="18" spans="1:5" x14ac:dyDescent="0.25">
      <c r="A18" s="12" t="s">
        <v>551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35" t="s">
        <v>186</v>
      </c>
      <c r="B19" s="36"/>
      <c r="C19" s="37" t="s">
        <v>375</v>
      </c>
      <c r="D19" s="38"/>
      <c r="E19" s="38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552</v>
      </c>
      <c r="C21" s="20"/>
      <c r="D21" s="20"/>
      <c r="E21" s="20"/>
    </row>
    <row r="22" spans="1:5" x14ac:dyDescent="0.25">
      <c r="A22" s="21" t="s">
        <v>1</v>
      </c>
      <c r="B22" s="20" t="s">
        <v>553</v>
      </c>
      <c r="C22" s="20"/>
      <c r="D22" s="20"/>
      <c r="E22" s="20"/>
    </row>
    <row r="23" spans="1:5" ht="40.5" customHeight="1" x14ac:dyDescent="0.25">
      <c r="A23" s="21" t="s">
        <v>4</v>
      </c>
      <c r="B23" s="55" t="s">
        <v>554</v>
      </c>
      <c r="C23" s="55"/>
      <c r="D23" s="55"/>
      <c r="E23" s="55"/>
    </row>
    <row r="24" spans="1:5" x14ac:dyDescent="0.25">
      <c r="A24" s="35" t="s">
        <v>189</v>
      </c>
      <c r="B24" s="36"/>
      <c r="C24" s="37" t="s">
        <v>375</v>
      </c>
      <c r="D24" s="38"/>
      <c r="E24" s="38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552</v>
      </c>
      <c r="C26" s="20"/>
      <c r="D26" s="20"/>
      <c r="E26" s="20"/>
    </row>
    <row r="27" spans="1:5" x14ac:dyDescent="0.25">
      <c r="A27" s="21" t="s">
        <v>1</v>
      </c>
      <c r="B27" s="20" t="s">
        <v>553</v>
      </c>
      <c r="C27" s="20"/>
      <c r="D27" s="20"/>
      <c r="E27" s="20"/>
    </row>
    <row r="28" spans="1:5" ht="39" customHeight="1" x14ac:dyDescent="0.25">
      <c r="A28" s="21" t="s">
        <v>4</v>
      </c>
      <c r="B28" s="55" t="s">
        <v>554</v>
      </c>
      <c r="C28" s="55"/>
      <c r="D28" s="55"/>
      <c r="E28" s="55"/>
    </row>
    <row r="29" spans="1:5" x14ac:dyDescent="0.25">
      <c r="A29" s="35" t="s">
        <v>207</v>
      </c>
      <c r="B29" s="36"/>
      <c r="C29" s="37" t="s">
        <v>127</v>
      </c>
      <c r="D29" s="38"/>
      <c r="E29" s="38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552</v>
      </c>
      <c r="C31" s="20"/>
      <c r="D31" s="20"/>
      <c r="E31" s="20"/>
    </row>
    <row r="32" spans="1:5" x14ac:dyDescent="0.25">
      <c r="A32" s="21" t="s">
        <v>1</v>
      </c>
      <c r="B32" s="20" t="s">
        <v>553</v>
      </c>
      <c r="C32" s="20"/>
      <c r="D32" s="20"/>
      <c r="E32" s="20"/>
    </row>
    <row r="33" spans="1:5" ht="40.5" customHeight="1" x14ac:dyDescent="0.25">
      <c r="A33" s="21" t="s">
        <v>4</v>
      </c>
      <c r="B33" s="55" t="s">
        <v>555</v>
      </c>
      <c r="C33" s="55"/>
      <c r="D33" s="55"/>
      <c r="E33" s="55"/>
    </row>
    <row r="34" spans="1:5" x14ac:dyDescent="0.25">
      <c r="A34" s="12" t="s">
        <v>556</v>
      </c>
      <c r="B34" s="13" t="s">
        <v>59</v>
      </c>
      <c r="C34" s="14" t="s">
        <v>60</v>
      </c>
      <c r="D34" s="15" t="s">
        <v>0</v>
      </c>
      <c r="E34" s="16">
        <f>D46+D36+D41</f>
        <v>5202</v>
      </c>
    </row>
    <row r="35" spans="1:5" x14ac:dyDescent="0.25">
      <c r="A35" s="35" t="s">
        <v>517</v>
      </c>
      <c r="B35" s="36"/>
      <c r="C35" s="37" t="s">
        <v>375</v>
      </c>
      <c r="D35" s="38"/>
      <c r="E35" s="38"/>
    </row>
    <row r="36" spans="1:5" x14ac:dyDescent="0.25">
      <c r="A36" s="21" t="s">
        <v>3</v>
      </c>
      <c r="B36" s="17">
        <v>5</v>
      </c>
      <c r="C36" s="18" t="s">
        <v>5</v>
      </c>
      <c r="D36" s="19">
        <v>1836</v>
      </c>
      <c r="E36" s="20" t="s">
        <v>39</v>
      </c>
    </row>
    <row r="37" spans="1:5" x14ac:dyDescent="0.25">
      <c r="A37" s="21" t="s">
        <v>2</v>
      </c>
      <c r="B37" s="20" t="s">
        <v>557</v>
      </c>
      <c r="C37" s="20"/>
      <c r="D37" s="20"/>
      <c r="E37" s="20"/>
    </row>
    <row r="38" spans="1:5" x14ac:dyDescent="0.25">
      <c r="A38" s="21" t="s">
        <v>1</v>
      </c>
      <c r="B38" s="20" t="s">
        <v>515</v>
      </c>
      <c r="C38" s="20"/>
      <c r="D38" s="20"/>
      <c r="E38" s="20"/>
    </row>
    <row r="39" spans="1:5" ht="26.25" customHeight="1" x14ac:dyDescent="0.25">
      <c r="A39" s="21" t="s">
        <v>4</v>
      </c>
      <c r="B39" s="55" t="s">
        <v>558</v>
      </c>
      <c r="C39" s="55"/>
      <c r="D39" s="55"/>
      <c r="E39" s="55"/>
    </row>
    <row r="40" spans="1:5" x14ac:dyDescent="0.25">
      <c r="A40" s="35" t="s">
        <v>269</v>
      </c>
      <c r="B40" s="36"/>
      <c r="C40" s="37" t="s">
        <v>375</v>
      </c>
      <c r="D40" s="38"/>
      <c r="E40" s="38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557</v>
      </c>
      <c r="C42" s="20"/>
      <c r="D42" s="20"/>
      <c r="E42" s="20"/>
    </row>
    <row r="43" spans="1:5" x14ac:dyDescent="0.25">
      <c r="A43" s="21" t="s">
        <v>1</v>
      </c>
      <c r="B43" s="20" t="s">
        <v>515</v>
      </c>
      <c r="C43" s="20"/>
      <c r="D43" s="20"/>
      <c r="E43" s="20"/>
    </row>
    <row r="44" spans="1:5" ht="28.5" customHeight="1" x14ac:dyDescent="0.25">
      <c r="A44" s="21" t="s">
        <v>4</v>
      </c>
      <c r="B44" s="55" t="s">
        <v>558</v>
      </c>
      <c r="C44" s="55"/>
      <c r="D44" s="55"/>
      <c r="E44" s="55"/>
    </row>
    <row r="45" spans="1:5" x14ac:dyDescent="0.25">
      <c r="A45" s="35" t="s">
        <v>65</v>
      </c>
      <c r="B45" s="36"/>
      <c r="C45" s="37" t="s">
        <v>66</v>
      </c>
      <c r="D45" s="38"/>
      <c r="E45" s="38"/>
    </row>
    <row r="46" spans="1:5" x14ac:dyDescent="0.25">
      <c r="A46" s="21" t="s">
        <v>3</v>
      </c>
      <c r="B46" s="17">
        <v>5</v>
      </c>
      <c r="C46" s="18" t="s">
        <v>5</v>
      </c>
      <c r="D46" s="19">
        <v>1530</v>
      </c>
      <c r="E46" s="20" t="s">
        <v>39</v>
      </c>
    </row>
    <row r="47" spans="1:5" x14ac:dyDescent="0.25">
      <c r="A47" s="21" t="s">
        <v>2</v>
      </c>
      <c r="B47" s="20" t="s">
        <v>557</v>
      </c>
      <c r="C47" s="20"/>
      <c r="D47" s="20"/>
      <c r="E47" s="20"/>
    </row>
    <row r="48" spans="1:5" x14ac:dyDescent="0.25">
      <c r="A48" s="21" t="s">
        <v>1</v>
      </c>
      <c r="B48" s="20" t="s">
        <v>515</v>
      </c>
      <c r="C48" s="20"/>
      <c r="D48" s="20"/>
      <c r="E48" s="20"/>
    </row>
    <row r="49" spans="1:5" ht="28.5" customHeight="1" x14ac:dyDescent="0.25">
      <c r="A49" s="21" t="s">
        <v>4</v>
      </c>
      <c r="B49" s="55" t="s">
        <v>559</v>
      </c>
      <c r="C49" s="55"/>
      <c r="D49" s="55"/>
      <c r="E49" s="55"/>
    </row>
    <row r="50" spans="1:5" x14ac:dyDescent="0.25">
      <c r="A50" s="12" t="s">
        <v>560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35" t="s">
        <v>121</v>
      </c>
      <c r="B51" s="36"/>
      <c r="C51" s="37" t="s">
        <v>38</v>
      </c>
      <c r="D51" s="38"/>
      <c r="E51" s="38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6</v>
      </c>
    </row>
    <row r="53" spans="1:5" x14ac:dyDescent="0.25">
      <c r="A53" s="21" t="s">
        <v>2</v>
      </c>
      <c r="B53" s="20" t="s">
        <v>561</v>
      </c>
      <c r="C53" s="20"/>
      <c r="D53" s="20"/>
      <c r="E53" s="20"/>
    </row>
    <row r="54" spans="1:5" x14ac:dyDescent="0.25">
      <c r="A54" s="21" t="s">
        <v>1</v>
      </c>
      <c r="B54" s="20" t="s">
        <v>562</v>
      </c>
      <c r="C54" s="20"/>
      <c r="D54" s="20"/>
      <c r="E54" s="20"/>
    </row>
    <row r="55" spans="1:5" x14ac:dyDescent="0.25">
      <c r="A55" s="21" t="s">
        <v>4</v>
      </c>
      <c r="B55" s="39" t="s">
        <v>563</v>
      </c>
      <c r="C55" s="39"/>
      <c r="D55" s="39"/>
      <c r="E55" s="39"/>
    </row>
    <row r="56" spans="1:5" x14ac:dyDescent="0.25">
      <c r="A56" s="35" t="s">
        <v>564</v>
      </c>
      <c r="B56" s="36"/>
      <c r="C56" s="37" t="s">
        <v>38</v>
      </c>
      <c r="D56" s="38"/>
      <c r="E56" s="38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6</v>
      </c>
    </row>
    <row r="58" spans="1:5" x14ac:dyDescent="0.25">
      <c r="A58" s="21" t="s">
        <v>2</v>
      </c>
      <c r="B58" s="20" t="s">
        <v>561</v>
      </c>
      <c r="C58" s="20"/>
      <c r="D58" s="20"/>
      <c r="E58" s="20"/>
    </row>
    <row r="59" spans="1:5" x14ac:dyDescent="0.25">
      <c r="A59" s="21" t="s">
        <v>1</v>
      </c>
      <c r="B59" s="20" t="s">
        <v>562</v>
      </c>
      <c r="C59" s="20"/>
      <c r="D59" s="20"/>
      <c r="E59" s="20"/>
    </row>
    <row r="60" spans="1:5" x14ac:dyDescent="0.25">
      <c r="A60" s="21" t="s">
        <v>4</v>
      </c>
      <c r="B60" s="39" t="s">
        <v>563</v>
      </c>
      <c r="C60" s="39"/>
      <c r="D60" s="39"/>
      <c r="E60" s="39"/>
    </row>
    <row r="61" spans="1:5" x14ac:dyDescent="0.25">
      <c r="A61" s="35" t="s">
        <v>126</v>
      </c>
      <c r="B61" s="36"/>
      <c r="C61" s="37" t="s">
        <v>127</v>
      </c>
      <c r="D61" s="38"/>
      <c r="E61" s="38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6</v>
      </c>
    </row>
    <row r="63" spans="1:5" x14ac:dyDescent="0.25">
      <c r="A63" s="21" t="s">
        <v>2</v>
      </c>
      <c r="B63" s="20" t="s">
        <v>561</v>
      </c>
      <c r="C63" s="20"/>
      <c r="D63" s="20"/>
      <c r="E63" s="20"/>
    </row>
    <row r="64" spans="1:5" x14ac:dyDescent="0.25">
      <c r="A64" s="21" t="s">
        <v>1</v>
      </c>
      <c r="B64" s="20" t="s">
        <v>562</v>
      </c>
      <c r="C64" s="20"/>
      <c r="D64" s="20"/>
      <c r="E64" s="20"/>
    </row>
    <row r="65" spans="1:5" ht="27" customHeight="1" x14ac:dyDescent="0.25">
      <c r="A65" s="21" t="s">
        <v>4</v>
      </c>
      <c r="B65" s="39" t="s">
        <v>565</v>
      </c>
      <c r="C65" s="39"/>
      <c r="D65" s="39"/>
      <c r="E65" s="39"/>
    </row>
    <row r="66" spans="1:5" x14ac:dyDescent="0.25">
      <c r="A66" s="12" t="s">
        <v>566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35" t="s">
        <v>482</v>
      </c>
      <c r="B67" s="36"/>
      <c r="C67" s="37" t="s">
        <v>38</v>
      </c>
      <c r="D67" s="38"/>
      <c r="E67" s="38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567</v>
      </c>
      <c r="C69" s="20"/>
      <c r="D69" s="20"/>
      <c r="E69" s="20"/>
    </row>
    <row r="70" spans="1:5" x14ac:dyDescent="0.25">
      <c r="A70" s="21" t="s">
        <v>1</v>
      </c>
      <c r="B70" s="20" t="s">
        <v>568</v>
      </c>
      <c r="C70" s="20"/>
      <c r="D70" s="20"/>
      <c r="E70" s="20"/>
    </row>
    <row r="71" spans="1:5" ht="26.25" customHeight="1" x14ac:dyDescent="0.25">
      <c r="A71" s="21" t="s">
        <v>4</v>
      </c>
      <c r="B71" s="39" t="s">
        <v>569</v>
      </c>
      <c r="C71" s="39"/>
      <c r="D71" s="39"/>
      <c r="E71" s="39"/>
    </row>
    <row r="72" spans="1:5" x14ac:dyDescent="0.25">
      <c r="A72" s="35" t="s">
        <v>486</v>
      </c>
      <c r="B72" s="36"/>
      <c r="C72" s="37" t="s">
        <v>38</v>
      </c>
      <c r="D72" s="38"/>
      <c r="E72" s="38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567</v>
      </c>
      <c r="C74" s="20"/>
      <c r="D74" s="20"/>
      <c r="E74" s="20"/>
    </row>
    <row r="75" spans="1:5" x14ac:dyDescent="0.25">
      <c r="A75" s="21" t="s">
        <v>1</v>
      </c>
      <c r="B75" s="20" t="s">
        <v>568</v>
      </c>
      <c r="C75" s="20"/>
      <c r="D75" s="20"/>
      <c r="E75" s="20"/>
    </row>
    <row r="76" spans="1:5" ht="28.5" customHeight="1" x14ac:dyDescent="0.25">
      <c r="A76" s="21" t="s">
        <v>4</v>
      </c>
      <c r="B76" s="39" t="s">
        <v>569</v>
      </c>
      <c r="C76" s="39"/>
      <c r="D76" s="39"/>
      <c r="E76" s="39"/>
    </row>
    <row r="77" spans="1:5" ht="15" customHeight="1" x14ac:dyDescent="0.25">
      <c r="A77" s="35" t="s">
        <v>75</v>
      </c>
      <c r="B77" s="36"/>
      <c r="C77" s="37" t="s">
        <v>66</v>
      </c>
      <c r="D77" s="38"/>
      <c r="E77" s="38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39" t="s">
        <v>570</v>
      </c>
      <c r="C81" s="39"/>
      <c r="D81" s="39"/>
      <c r="E81" s="39"/>
    </row>
    <row r="82" spans="1:5" x14ac:dyDescent="0.25">
      <c r="A82" s="12" t="s">
        <v>571</v>
      </c>
      <c r="B82" s="13" t="s">
        <v>59</v>
      </c>
      <c r="C82" s="14" t="s">
        <v>60</v>
      </c>
      <c r="D82" s="15" t="s">
        <v>0</v>
      </c>
      <c r="E82" s="16">
        <f>D94+D84+D89</f>
        <v>5202</v>
      </c>
    </row>
    <row r="83" spans="1:5" x14ac:dyDescent="0.25">
      <c r="A83" s="35" t="s">
        <v>83</v>
      </c>
      <c r="B83" s="36"/>
      <c r="C83" s="37" t="s">
        <v>38</v>
      </c>
      <c r="D83" s="38"/>
      <c r="E83" s="38"/>
    </row>
    <row r="84" spans="1:5" x14ac:dyDescent="0.25">
      <c r="A84" s="21" t="s">
        <v>3</v>
      </c>
      <c r="B84" s="17">
        <v>5</v>
      </c>
      <c r="C84" s="18" t="s">
        <v>5</v>
      </c>
      <c r="D84" s="19">
        <v>1836</v>
      </c>
      <c r="E84" s="20" t="s">
        <v>39</v>
      </c>
    </row>
    <row r="85" spans="1:5" x14ac:dyDescent="0.25">
      <c r="A85" s="21" t="s">
        <v>2</v>
      </c>
      <c r="B85" s="20" t="s">
        <v>572</v>
      </c>
      <c r="C85" s="20"/>
      <c r="D85" s="20"/>
      <c r="E85" s="20"/>
    </row>
    <row r="86" spans="1:5" x14ac:dyDescent="0.25">
      <c r="A86" s="21" t="s">
        <v>1</v>
      </c>
      <c r="B86" s="20" t="s">
        <v>286</v>
      </c>
      <c r="C86" s="20"/>
      <c r="D86" s="20"/>
      <c r="E86" s="20"/>
    </row>
    <row r="87" spans="1:5" ht="15" customHeight="1" x14ac:dyDescent="0.25">
      <c r="A87" s="21" t="s">
        <v>4</v>
      </c>
      <c r="B87" s="39" t="s">
        <v>573</v>
      </c>
      <c r="C87" s="39"/>
      <c r="D87" s="39"/>
      <c r="E87" s="39"/>
    </row>
    <row r="88" spans="1:5" ht="15" customHeight="1" x14ac:dyDescent="0.25">
      <c r="A88" s="35" t="s">
        <v>79</v>
      </c>
      <c r="B88" s="36"/>
      <c r="C88" s="37" t="s">
        <v>165</v>
      </c>
      <c r="D88" s="38"/>
      <c r="E88" s="38"/>
    </row>
    <row r="89" spans="1:5" ht="15" customHeight="1" x14ac:dyDescent="0.25">
      <c r="A89" s="21" t="s">
        <v>3</v>
      </c>
      <c r="B89" s="17">
        <v>5</v>
      </c>
      <c r="C89" s="18" t="s">
        <v>5</v>
      </c>
      <c r="D89" s="19">
        <v>1836</v>
      </c>
      <c r="E89" s="20" t="s">
        <v>39</v>
      </c>
    </row>
    <row r="90" spans="1:5" ht="15" customHeight="1" x14ac:dyDescent="0.25">
      <c r="A90" s="21" t="s">
        <v>2</v>
      </c>
      <c r="B90" s="20" t="s">
        <v>572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286</v>
      </c>
      <c r="C91" s="20"/>
      <c r="D91" s="20"/>
      <c r="E91" s="20"/>
    </row>
    <row r="92" spans="1:5" ht="19.5" customHeight="1" x14ac:dyDescent="0.25">
      <c r="A92" s="21" t="s">
        <v>4</v>
      </c>
      <c r="B92" s="39" t="s">
        <v>573</v>
      </c>
      <c r="C92" s="39"/>
      <c r="D92" s="39"/>
      <c r="E92" s="39"/>
    </row>
    <row r="93" spans="1:5" x14ac:dyDescent="0.25">
      <c r="A93" s="35" t="s">
        <v>126</v>
      </c>
      <c r="B93" s="36"/>
      <c r="C93" s="37" t="s">
        <v>127</v>
      </c>
      <c r="D93" s="38"/>
      <c r="E93" s="38"/>
    </row>
    <row r="94" spans="1:5" x14ac:dyDescent="0.25">
      <c r="A94" s="21" t="s">
        <v>3</v>
      </c>
      <c r="B94" s="17">
        <v>5</v>
      </c>
      <c r="C94" s="18" t="s">
        <v>5</v>
      </c>
      <c r="D94" s="19">
        <v>1530</v>
      </c>
      <c r="E94" s="20" t="s">
        <v>39</v>
      </c>
    </row>
    <row r="95" spans="1:5" x14ac:dyDescent="0.25">
      <c r="A95" s="21" t="s">
        <v>2</v>
      </c>
      <c r="B95" s="20" t="s">
        <v>572</v>
      </c>
      <c r="C95" s="20"/>
      <c r="D95" s="20"/>
      <c r="E95" s="20"/>
    </row>
    <row r="96" spans="1:5" x14ac:dyDescent="0.25">
      <c r="A96" s="21" t="s">
        <v>1</v>
      </c>
      <c r="B96" s="20" t="s">
        <v>286</v>
      </c>
      <c r="C96" s="20"/>
      <c r="D96" s="20"/>
      <c r="E96" s="20"/>
    </row>
    <row r="97" spans="1:5" ht="30" customHeight="1" x14ac:dyDescent="0.25">
      <c r="A97" s="21" t="s">
        <v>4</v>
      </c>
      <c r="B97" s="39" t="s">
        <v>574</v>
      </c>
      <c r="C97" s="39"/>
      <c r="D97" s="39"/>
      <c r="E97" s="39"/>
    </row>
    <row r="98" spans="1:5" x14ac:dyDescent="0.25">
      <c r="A98" s="12" t="s">
        <v>575</v>
      </c>
      <c r="B98" s="13" t="s">
        <v>45</v>
      </c>
      <c r="C98" s="14" t="s">
        <v>60</v>
      </c>
      <c r="D98" s="15" t="s">
        <v>0</v>
      </c>
      <c r="E98" s="16">
        <f>D100+D105+D110</f>
        <v>2080.8000000000002</v>
      </c>
    </row>
    <row r="99" spans="1:5" x14ac:dyDescent="0.25">
      <c r="A99" s="35" t="s">
        <v>83</v>
      </c>
      <c r="B99" s="36"/>
      <c r="C99" s="37" t="s">
        <v>38</v>
      </c>
      <c r="D99" s="38"/>
      <c r="E99" s="38"/>
    </row>
    <row r="100" spans="1:5" x14ac:dyDescent="0.25">
      <c r="A100" s="21" t="s">
        <v>3</v>
      </c>
      <c r="B100" s="17">
        <v>2</v>
      </c>
      <c r="C100" s="18" t="s">
        <v>5</v>
      </c>
      <c r="D100" s="19">
        <v>734.4</v>
      </c>
      <c r="E100" s="20" t="s">
        <v>39</v>
      </c>
    </row>
    <row r="101" spans="1:5" x14ac:dyDescent="0.25">
      <c r="A101" s="21" t="s">
        <v>2</v>
      </c>
      <c r="B101" s="20" t="s">
        <v>588</v>
      </c>
      <c r="C101" s="20"/>
      <c r="D101" s="20"/>
      <c r="E101" s="20"/>
    </row>
    <row r="102" spans="1:5" x14ac:dyDescent="0.25">
      <c r="A102" s="21" t="s">
        <v>1</v>
      </c>
      <c r="B102" s="20" t="s">
        <v>576</v>
      </c>
      <c r="C102" s="20"/>
      <c r="D102" s="20"/>
      <c r="E102" s="20"/>
    </row>
    <row r="103" spans="1:5" ht="26.25" customHeight="1" x14ac:dyDescent="0.25">
      <c r="A103" s="21" t="s">
        <v>4</v>
      </c>
      <c r="B103" s="39" t="s">
        <v>577</v>
      </c>
      <c r="C103" s="39"/>
      <c r="D103" s="39"/>
      <c r="E103" s="39"/>
    </row>
    <row r="104" spans="1:5" x14ac:dyDescent="0.25">
      <c r="A104" s="35" t="s">
        <v>79</v>
      </c>
      <c r="B104" s="36"/>
      <c r="C104" s="37" t="s">
        <v>165</v>
      </c>
      <c r="D104" s="38"/>
      <c r="E104" s="38"/>
    </row>
    <row r="105" spans="1:5" x14ac:dyDescent="0.25">
      <c r="A105" s="21" t="s">
        <v>3</v>
      </c>
      <c r="B105" s="17">
        <v>2</v>
      </c>
      <c r="C105" s="18" t="s">
        <v>5</v>
      </c>
      <c r="D105" s="19">
        <v>734.4</v>
      </c>
      <c r="E105" s="20" t="s">
        <v>39</v>
      </c>
    </row>
    <row r="106" spans="1:5" x14ac:dyDescent="0.25">
      <c r="A106" s="21" t="s">
        <v>2</v>
      </c>
      <c r="B106" s="20" t="s">
        <v>588</v>
      </c>
      <c r="C106" s="20"/>
      <c r="D106" s="20"/>
      <c r="E106" s="20"/>
    </row>
    <row r="107" spans="1:5" x14ac:dyDescent="0.25">
      <c r="A107" s="21" t="s">
        <v>1</v>
      </c>
      <c r="B107" s="20" t="s">
        <v>576</v>
      </c>
      <c r="C107" s="20"/>
      <c r="D107" s="20"/>
      <c r="E107" s="20"/>
    </row>
    <row r="108" spans="1:5" ht="30" customHeight="1" x14ac:dyDescent="0.25">
      <c r="A108" s="21" t="s">
        <v>4</v>
      </c>
      <c r="B108" s="39" t="s">
        <v>577</v>
      </c>
      <c r="C108" s="39"/>
      <c r="D108" s="39"/>
      <c r="E108" s="39"/>
    </row>
    <row r="109" spans="1:5" x14ac:dyDescent="0.25">
      <c r="A109" s="35" t="s">
        <v>65</v>
      </c>
      <c r="B109" s="36"/>
      <c r="C109" s="37" t="s">
        <v>66</v>
      </c>
      <c r="D109" s="38"/>
      <c r="E109" s="38"/>
    </row>
    <row r="110" spans="1:5" x14ac:dyDescent="0.25">
      <c r="A110" s="21" t="s">
        <v>3</v>
      </c>
      <c r="B110" s="17">
        <v>2</v>
      </c>
      <c r="C110" s="18" t="s">
        <v>5</v>
      </c>
      <c r="D110" s="19">
        <v>612</v>
      </c>
      <c r="E110" s="20" t="s">
        <v>39</v>
      </c>
    </row>
    <row r="111" spans="1:5" x14ac:dyDescent="0.25">
      <c r="A111" s="21" t="s">
        <v>2</v>
      </c>
      <c r="B111" s="20" t="s">
        <v>588</v>
      </c>
      <c r="C111" s="20"/>
      <c r="D111" s="20"/>
      <c r="E111" s="20"/>
    </row>
    <row r="112" spans="1:5" x14ac:dyDescent="0.25">
      <c r="A112" s="21" t="s">
        <v>1</v>
      </c>
      <c r="B112" s="20" t="s">
        <v>576</v>
      </c>
      <c r="C112" s="20"/>
      <c r="D112" s="20"/>
      <c r="E112" s="20"/>
    </row>
    <row r="113" spans="1:5" ht="27.75" customHeight="1" x14ac:dyDescent="0.25">
      <c r="A113" s="21" t="s">
        <v>4</v>
      </c>
      <c r="B113" s="39" t="s">
        <v>578</v>
      </c>
      <c r="C113" s="39"/>
      <c r="D113" s="39"/>
      <c r="E113" s="39"/>
    </row>
    <row r="114" spans="1:5" x14ac:dyDescent="0.25">
      <c r="A114" s="12" t="s">
        <v>579</v>
      </c>
      <c r="B114" s="13" t="s">
        <v>265</v>
      </c>
      <c r="C114" s="14" t="s">
        <v>7</v>
      </c>
      <c r="D114" s="15" t="s">
        <v>0</v>
      </c>
      <c r="E114" s="16">
        <f>D116</f>
        <v>1224</v>
      </c>
    </row>
    <row r="115" spans="1:5" x14ac:dyDescent="0.25">
      <c r="A115" s="35" t="s">
        <v>282</v>
      </c>
      <c r="B115" s="36"/>
      <c r="C115" s="37" t="s">
        <v>513</v>
      </c>
      <c r="D115" s="38"/>
      <c r="E115" s="38"/>
    </row>
    <row r="116" spans="1:5" x14ac:dyDescent="0.25">
      <c r="A116" s="21" t="s">
        <v>3</v>
      </c>
      <c r="B116" s="17">
        <v>4</v>
      </c>
      <c r="C116" s="18" t="s">
        <v>5</v>
      </c>
      <c r="D116" s="19">
        <v>1224</v>
      </c>
      <c r="E116" s="20" t="s">
        <v>6</v>
      </c>
    </row>
    <row r="117" spans="1:5" x14ac:dyDescent="0.25">
      <c r="A117" s="21" t="s">
        <v>2</v>
      </c>
      <c r="B117" s="20" t="s">
        <v>587</v>
      </c>
      <c r="C117" s="20"/>
      <c r="D117" s="20"/>
      <c r="E117" s="20"/>
    </row>
    <row r="118" spans="1:5" x14ac:dyDescent="0.25">
      <c r="A118" s="21" t="s">
        <v>1</v>
      </c>
      <c r="B118" s="20" t="s">
        <v>580</v>
      </c>
      <c r="C118" s="20"/>
      <c r="D118" s="20"/>
      <c r="E118" s="20"/>
    </row>
    <row r="119" spans="1:5" x14ac:dyDescent="0.25">
      <c r="A119" s="21" t="s">
        <v>4</v>
      </c>
      <c r="B119" s="39" t="s">
        <v>582</v>
      </c>
      <c r="C119" s="39"/>
      <c r="D119" s="39"/>
      <c r="E119" s="39"/>
    </row>
    <row r="120" spans="1:5" x14ac:dyDescent="0.25">
      <c r="A120" s="12" t="s">
        <v>581</v>
      </c>
      <c r="B120" s="13" t="s">
        <v>24</v>
      </c>
      <c r="C120" s="14" t="s">
        <v>7</v>
      </c>
      <c r="D120" s="15" t="s">
        <v>0</v>
      </c>
      <c r="E120" s="16">
        <f>D122</f>
        <v>612</v>
      </c>
    </row>
    <row r="121" spans="1:5" x14ac:dyDescent="0.25">
      <c r="A121" s="35" t="s">
        <v>282</v>
      </c>
      <c r="B121" s="36"/>
      <c r="C121" s="37" t="s">
        <v>513</v>
      </c>
      <c r="D121" s="38"/>
      <c r="E121" s="38"/>
    </row>
    <row r="122" spans="1:5" x14ac:dyDescent="0.25">
      <c r="A122" s="21" t="s">
        <v>3</v>
      </c>
      <c r="B122" s="17">
        <v>4</v>
      </c>
      <c r="C122" s="18" t="s">
        <v>5</v>
      </c>
      <c r="D122" s="19">
        <v>612</v>
      </c>
      <c r="E122" s="20" t="s">
        <v>6</v>
      </c>
    </row>
    <row r="123" spans="1:5" x14ac:dyDescent="0.25">
      <c r="A123" s="21" t="s">
        <v>2</v>
      </c>
      <c r="B123" s="20" t="s">
        <v>586</v>
      </c>
      <c r="C123" s="20"/>
      <c r="D123" s="20"/>
      <c r="E123" s="20"/>
    </row>
    <row r="124" spans="1:5" x14ac:dyDescent="0.25">
      <c r="A124" s="21" t="s">
        <v>1</v>
      </c>
      <c r="B124" s="20" t="s">
        <v>251</v>
      </c>
      <c r="C124" s="20"/>
      <c r="D124" s="20"/>
      <c r="E124" s="20"/>
    </row>
    <row r="125" spans="1:5" ht="15" customHeight="1" x14ac:dyDescent="0.25">
      <c r="A125" s="21" t="s">
        <v>4</v>
      </c>
      <c r="B125" s="39" t="s">
        <v>582</v>
      </c>
      <c r="C125" s="39"/>
      <c r="D125" s="39"/>
      <c r="E125" s="39"/>
    </row>
    <row r="126" spans="1:5" x14ac:dyDescent="0.25">
      <c r="A126" s="12" t="s">
        <v>583</v>
      </c>
      <c r="B126" s="13" t="s">
        <v>369</v>
      </c>
      <c r="C126" s="14" t="s">
        <v>60</v>
      </c>
      <c r="D126" s="15" t="s">
        <v>0</v>
      </c>
      <c r="E126" s="16">
        <f>D128+D138+D133</f>
        <v>3121.2</v>
      </c>
    </row>
    <row r="127" spans="1:5" x14ac:dyDescent="0.25">
      <c r="A127" s="35" t="s">
        <v>584</v>
      </c>
      <c r="B127" s="36"/>
      <c r="C127" s="37" t="s">
        <v>38</v>
      </c>
      <c r="D127" s="38"/>
      <c r="E127" s="38"/>
    </row>
    <row r="128" spans="1:5" x14ac:dyDescent="0.25">
      <c r="A128" s="21" t="s">
        <v>3</v>
      </c>
      <c r="B128" s="17">
        <v>3</v>
      </c>
      <c r="C128" s="18" t="s">
        <v>5</v>
      </c>
      <c r="D128" s="19">
        <v>1101.5999999999999</v>
      </c>
      <c r="E128" s="20" t="s">
        <v>39</v>
      </c>
    </row>
    <row r="129" spans="1:5" x14ac:dyDescent="0.25">
      <c r="A129" s="21" t="s">
        <v>2</v>
      </c>
      <c r="B129" s="20" t="s">
        <v>585</v>
      </c>
      <c r="C129" s="20"/>
      <c r="D129" s="20"/>
      <c r="E129" s="20"/>
    </row>
    <row r="130" spans="1:5" x14ac:dyDescent="0.25">
      <c r="A130" s="21" t="s">
        <v>1</v>
      </c>
      <c r="B130" s="20" t="s">
        <v>206</v>
      </c>
      <c r="C130" s="20"/>
      <c r="D130" s="20"/>
      <c r="E130" s="20"/>
    </row>
    <row r="131" spans="1:5" ht="27.75" customHeight="1" x14ac:dyDescent="0.25">
      <c r="A131" s="21" t="s">
        <v>4</v>
      </c>
      <c r="B131" s="39" t="s">
        <v>589</v>
      </c>
      <c r="C131" s="39"/>
      <c r="D131" s="39"/>
      <c r="E131" s="39"/>
    </row>
    <row r="132" spans="1:5" x14ac:dyDescent="0.25">
      <c r="A132" s="35" t="s">
        <v>171</v>
      </c>
      <c r="B132" s="36"/>
      <c r="C132" s="37" t="s">
        <v>38</v>
      </c>
      <c r="D132" s="38"/>
      <c r="E132" s="38"/>
    </row>
    <row r="133" spans="1:5" x14ac:dyDescent="0.25">
      <c r="A133" s="21" t="s">
        <v>3</v>
      </c>
      <c r="B133" s="17">
        <v>3</v>
      </c>
      <c r="C133" s="18" t="s">
        <v>5</v>
      </c>
      <c r="D133" s="19">
        <v>1101.5999999999999</v>
      </c>
      <c r="E133" s="20" t="s">
        <v>39</v>
      </c>
    </row>
    <row r="134" spans="1:5" x14ac:dyDescent="0.25">
      <c r="A134" s="21" t="s">
        <v>2</v>
      </c>
      <c r="B134" s="20" t="s">
        <v>585</v>
      </c>
      <c r="C134" s="20"/>
      <c r="D134" s="20"/>
      <c r="E134" s="20"/>
    </row>
    <row r="135" spans="1:5" x14ac:dyDescent="0.25">
      <c r="A135" s="21" t="s">
        <v>1</v>
      </c>
      <c r="B135" s="20" t="s">
        <v>206</v>
      </c>
      <c r="C135" s="20"/>
      <c r="D135" s="20"/>
      <c r="E135" s="20"/>
    </row>
    <row r="136" spans="1:5" ht="27.75" customHeight="1" x14ac:dyDescent="0.25">
      <c r="A136" s="21" t="s">
        <v>4</v>
      </c>
      <c r="B136" s="39" t="s">
        <v>589</v>
      </c>
      <c r="C136" s="39"/>
      <c r="D136" s="39"/>
      <c r="E136" s="39"/>
    </row>
    <row r="137" spans="1:5" x14ac:dyDescent="0.25">
      <c r="A137" s="35" t="s">
        <v>84</v>
      </c>
      <c r="B137" s="36"/>
      <c r="C137" s="37" t="s">
        <v>165</v>
      </c>
      <c r="D137" s="38"/>
      <c r="E137" s="38"/>
    </row>
    <row r="138" spans="1:5" x14ac:dyDescent="0.25">
      <c r="A138" s="21" t="s">
        <v>3</v>
      </c>
      <c r="B138" s="17">
        <v>3</v>
      </c>
      <c r="C138" s="18" t="s">
        <v>5</v>
      </c>
      <c r="D138" s="19">
        <v>918</v>
      </c>
      <c r="E138" s="20" t="s">
        <v>39</v>
      </c>
    </row>
    <row r="139" spans="1:5" x14ac:dyDescent="0.25">
      <c r="A139" s="21" t="s">
        <v>2</v>
      </c>
      <c r="B139" s="20" t="s">
        <v>585</v>
      </c>
      <c r="C139" s="20"/>
      <c r="D139" s="20"/>
      <c r="E139" s="20"/>
    </row>
    <row r="140" spans="1:5" x14ac:dyDescent="0.25">
      <c r="A140" s="21" t="s">
        <v>1</v>
      </c>
      <c r="B140" s="20" t="s">
        <v>206</v>
      </c>
      <c r="C140" s="20"/>
      <c r="D140" s="20"/>
      <c r="E140" s="20"/>
    </row>
    <row r="141" spans="1:5" ht="27.75" customHeight="1" x14ac:dyDescent="0.25">
      <c r="A141" s="21" t="s">
        <v>4</v>
      </c>
      <c r="B141" s="39" t="s">
        <v>590</v>
      </c>
      <c r="C141" s="39"/>
      <c r="D141" s="39"/>
      <c r="E141" s="39"/>
    </row>
    <row r="142" spans="1:5" x14ac:dyDescent="0.25">
      <c r="A142" s="12" t="s">
        <v>591</v>
      </c>
      <c r="B142" s="13" t="s">
        <v>144</v>
      </c>
      <c r="C142" s="14" t="s">
        <v>7</v>
      </c>
      <c r="D142" s="15" t="s">
        <v>0</v>
      </c>
      <c r="E142" s="16">
        <f>D144</f>
        <v>918</v>
      </c>
    </row>
    <row r="143" spans="1:5" x14ac:dyDescent="0.25">
      <c r="A143" s="35" t="s">
        <v>299</v>
      </c>
      <c r="B143" s="36"/>
      <c r="C143" s="37" t="s">
        <v>162</v>
      </c>
      <c r="D143" s="38"/>
      <c r="E143" s="38"/>
    </row>
    <row r="144" spans="1:5" x14ac:dyDescent="0.25">
      <c r="A144" s="21" t="s">
        <v>3</v>
      </c>
      <c r="B144" s="17">
        <v>3</v>
      </c>
      <c r="C144" s="18" t="s">
        <v>5</v>
      </c>
      <c r="D144" s="19">
        <v>918</v>
      </c>
      <c r="E144" s="20" t="s">
        <v>6</v>
      </c>
    </row>
    <row r="145" spans="1:5" x14ac:dyDescent="0.25">
      <c r="A145" s="21" t="s">
        <v>2</v>
      </c>
      <c r="B145" s="20" t="s">
        <v>592</v>
      </c>
      <c r="C145" s="20"/>
      <c r="D145" s="20"/>
      <c r="E145" s="20"/>
    </row>
    <row r="146" spans="1:5" x14ac:dyDescent="0.25">
      <c r="A146" s="21" t="s">
        <v>1</v>
      </c>
      <c r="B146" s="20" t="s">
        <v>139</v>
      </c>
      <c r="C146" s="20"/>
      <c r="D146" s="20"/>
      <c r="E146" s="20"/>
    </row>
    <row r="147" spans="1:5" ht="15.75" customHeight="1" x14ac:dyDescent="0.25">
      <c r="A147" s="21" t="s">
        <v>4</v>
      </c>
      <c r="B147" s="39" t="s">
        <v>447</v>
      </c>
      <c r="C147" s="39"/>
      <c r="D147" s="39"/>
      <c r="E147" s="39"/>
    </row>
    <row r="148" spans="1:5" x14ac:dyDescent="0.25">
      <c r="A148" s="12" t="s">
        <v>595</v>
      </c>
      <c r="B148" s="13" t="s">
        <v>24</v>
      </c>
      <c r="C148" s="14" t="s">
        <v>7</v>
      </c>
      <c r="D148" s="15" t="s">
        <v>0</v>
      </c>
      <c r="E148" s="16">
        <f>D150</f>
        <v>1588</v>
      </c>
    </row>
    <row r="149" spans="1:5" x14ac:dyDescent="0.25">
      <c r="A149" s="35" t="s">
        <v>154</v>
      </c>
      <c r="B149" s="36"/>
      <c r="C149" s="37" t="s">
        <v>355</v>
      </c>
      <c r="D149" s="38"/>
      <c r="E149" s="38"/>
    </row>
    <row r="150" spans="1:5" x14ac:dyDescent="0.25">
      <c r="A150" s="21" t="s">
        <v>3</v>
      </c>
      <c r="B150" s="17">
        <v>2</v>
      </c>
      <c r="C150" s="18" t="s">
        <v>5</v>
      </c>
      <c r="D150" s="19">
        <v>1588</v>
      </c>
      <c r="E150" s="20" t="s">
        <v>6</v>
      </c>
    </row>
    <row r="151" spans="1:5" x14ac:dyDescent="0.25">
      <c r="A151" s="21" t="s">
        <v>2</v>
      </c>
      <c r="B151" s="20" t="s">
        <v>596</v>
      </c>
      <c r="C151" s="20"/>
      <c r="D151" s="20"/>
      <c r="E151" s="20"/>
    </row>
    <row r="152" spans="1:5" x14ac:dyDescent="0.25">
      <c r="A152" s="21" t="s">
        <v>1</v>
      </c>
      <c r="B152" s="20" t="s">
        <v>280</v>
      </c>
      <c r="C152" s="20"/>
      <c r="D152" s="20"/>
      <c r="E152" s="20"/>
    </row>
    <row r="153" spans="1:5" ht="30" customHeight="1" x14ac:dyDescent="0.25">
      <c r="A153" s="21" t="s">
        <v>4</v>
      </c>
      <c r="B153" s="39" t="s">
        <v>597</v>
      </c>
      <c r="C153" s="39"/>
      <c r="D153" s="39"/>
      <c r="E153" s="39"/>
    </row>
    <row r="154" spans="1:5" x14ac:dyDescent="0.25">
      <c r="A154" s="12" t="s">
        <v>598</v>
      </c>
      <c r="B154" s="13" t="s">
        <v>59</v>
      </c>
      <c r="C154" s="14" t="s">
        <v>60</v>
      </c>
      <c r="D154" s="15" t="s">
        <v>0</v>
      </c>
      <c r="E154" s="16">
        <f>D156+D161+D166</f>
        <v>5202</v>
      </c>
    </row>
    <row r="155" spans="1:5" x14ac:dyDescent="0.25">
      <c r="A155" s="35" t="s">
        <v>61</v>
      </c>
      <c r="B155" s="36"/>
      <c r="C155" s="37" t="s">
        <v>375</v>
      </c>
      <c r="D155" s="38"/>
      <c r="E155" s="38"/>
    </row>
    <row r="156" spans="1:5" x14ac:dyDescent="0.25">
      <c r="A156" s="21" t="s">
        <v>3</v>
      </c>
      <c r="B156" s="17">
        <v>5</v>
      </c>
      <c r="C156" s="18" t="s">
        <v>5</v>
      </c>
      <c r="D156" s="19">
        <v>1836</v>
      </c>
      <c r="E156" s="20" t="s">
        <v>39</v>
      </c>
    </row>
    <row r="157" spans="1:5" x14ac:dyDescent="0.25">
      <c r="A157" s="21" t="s">
        <v>2</v>
      </c>
      <c r="B157" s="20" t="s">
        <v>599</v>
      </c>
      <c r="C157" s="20"/>
      <c r="D157" s="20"/>
      <c r="E157" s="20"/>
    </row>
    <row r="158" spans="1:5" x14ac:dyDescent="0.25">
      <c r="A158" s="21" t="s">
        <v>1</v>
      </c>
      <c r="B158" s="20" t="s">
        <v>139</v>
      </c>
      <c r="C158" s="20"/>
      <c r="D158" s="20"/>
      <c r="E158" s="20"/>
    </row>
    <row r="159" spans="1:5" ht="27.75" customHeight="1" x14ac:dyDescent="0.25">
      <c r="A159" s="21" t="s">
        <v>4</v>
      </c>
      <c r="B159" s="39" t="s">
        <v>600</v>
      </c>
      <c r="C159" s="39"/>
      <c r="D159" s="39"/>
      <c r="E159" s="39"/>
    </row>
    <row r="160" spans="1:5" x14ac:dyDescent="0.25">
      <c r="A160" s="35" t="s">
        <v>601</v>
      </c>
      <c r="B160" s="36"/>
      <c r="C160" s="37" t="s">
        <v>162</v>
      </c>
      <c r="D160" s="38"/>
      <c r="E160" s="38"/>
    </row>
    <row r="161" spans="1:5" x14ac:dyDescent="0.25">
      <c r="A161" s="21" t="s">
        <v>3</v>
      </c>
      <c r="B161" s="17">
        <v>5</v>
      </c>
      <c r="C161" s="18" t="s">
        <v>5</v>
      </c>
      <c r="D161" s="19">
        <v>1836</v>
      </c>
      <c r="E161" s="20" t="s">
        <v>39</v>
      </c>
    </row>
    <row r="162" spans="1:5" x14ac:dyDescent="0.25">
      <c r="A162" s="21" t="s">
        <v>2</v>
      </c>
      <c r="B162" s="20" t="s">
        <v>599</v>
      </c>
      <c r="C162" s="20"/>
      <c r="D162" s="20"/>
      <c r="E162" s="20"/>
    </row>
    <row r="163" spans="1:5" x14ac:dyDescent="0.25">
      <c r="A163" s="21" t="s">
        <v>1</v>
      </c>
      <c r="B163" s="20" t="s">
        <v>139</v>
      </c>
      <c r="C163" s="20"/>
      <c r="D163" s="20"/>
      <c r="E163" s="20"/>
    </row>
    <row r="164" spans="1:5" ht="28.5" customHeight="1" x14ac:dyDescent="0.25">
      <c r="A164" s="21" t="s">
        <v>4</v>
      </c>
      <c r="B164" s="39" t="s">
        <v>600</v>
      </c>
      <c r="C164" s="39"/>
      <c r="D164" s="39"/>
      <c r="E164" s="39"/>
    </row>
    <row r="165" spans="1:5" x14ac:dyDescent="0.25">
      <c r="A165" s="35" t="s">
        <v>84</v>
      </c>
      <c r="B165" s="36"/>
      <c r="C165" s="37" t="s">
        <v>165</v>
      </c>
      <c r="D165" s="38"/>
      <c r="E165" s="38"/>
    </row>
    <row r="166" spans="1:5" x14ac:dyDescent="0.25">
      <c r="A166" s="21" t="s">
        <v>3</v>
      </c>
      <c r="B166" s="17">
        <v>5</v>
      </c>
      <c r="C166" s="18" t="s">
        <v>5</v>
      </c>
      <c r="D166" s="19">
        <v>1530</v>
      </c>
      <c r="E166" s="20" t="s">
        <v>39</v>
      </c>
    </row>
    <row r="167" spans="1:5" x14ac:dyDescent="0.25">
      <c r="A167" s="21" t="s">
        <v>2</v>
      </c>
      <c r="B167" s="20" t="s">
        <v>599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ht="27.75" customHeight="1" x14ac:dyDescent="0.25">
      <c r="A169" s="21" t="s">
        <v>4</v>
      </c>
      <c r="B169" s="39" t="s">
        <v>602</v>
      </c>
      <c r="C169" s="39"/>
      <c r="D169" s="39"/>
      <c r="E169" s="39"/>
    </row>
    <row r="170" spans="1:5" ht="15" customHeight="1" x14ac:dyDescent="0.25">
      <c r="A170" s="47" t="s">
        <v>8</v>
      </c>
      <c r="B170" s="48"/>
      <c r="C170" s="53" t="s">
        <v>9</v>
      </c>
      <c r="D170" s="53"/>
      <c r="E170" s="7">
        <v>119</v>
      </c>
    </row>
    <row r="171" spans="1:5" ht="15" customHeight="1" x14ac:dyDescent="0.25">
      <c r="A171" s="49"/>
      <c r="B171" s="50"/>
      <c r="C171" s="53" t="s">
        <v>10</v>
      </c>
      <c r="D171" s="53"/>
      <c r="E171" s="8">
        <v>24</v>
      </c>
    </row>
    <row r="172" spans="1:5" s="2" customFormat="1" ht="15" customHeight="1" x14ac:dyDescent="0.25">
      <c r="A172" s="49"/>
      <c r="B172" s="50"/>
      <c r="C172" s="53" t="s">
        <v>11</v>
      </c>
      <c r="D172" s="53"/>
      <c r="E172" s="8">
        <v>13</v>
      </c>
    </row>
    <row r="173" spans="1:5" s="2" customFormat="1" ht="15" customHeight="1" x14ac:dyDescent="0.25">
      <c r="A173" s="51"/>
      <c r="B173" s="52"/>
      <c r="C173" s="54" t="s">
        <v>16</v>
      </c>
      <c r="D173" s="53"/>
      <c r="E173" s="9">
        <v>41796.400000000001</v>
      </c>
    </row>
    <row r="174" spans="1:5" s="2" customFormat="1" x14ac:dyDescent="0.25">
      <c r="A174" s="45" t="s">
        <v>12</v>
      </c>
      <c r="B174" s="46"/>
      <c r="C174" s="33" t="s">
        <v>13</v>
      </c>
      <c r="D174" s="33" t="s">
        <v>14</v>
      </c>
      <c r="E174" s="10" t="s">
        <v>15</v>
      </c>
    </row>
    <row r="175" spans="1:5" s="2" customFormat="1" x14ac:dyDescent="0.25">
      <c r="A175" s="43" t="s">
        <v>269</v>
      </c>
      <c r="B175" s="44"/>
      <c r="C175" s="4" t="s">
        <v>162</v>
      </c>
      <c r="D175" s="5">
        <v>5</v>
      </c>
      <c r="E175" s="11">
        <v>1836</v>
      </c>
    </row>
    <row r="176" spans="1:5" s="2" customFormat="1" x14ac:dyDescent="0.25">
      <c r="A176" s="43" t="s">
        <v>564</v>
      </c>
      <c r="B176" s="44"/>
      <c r="C176" s="4" t="s">
        <v>162</v>
      </c>
      <c r="D176" s="5">
        <v>5</v>
      </c>
      <c r="E176" s="11">
        <v>1836</v>
      </c>
    </row>
    <row r="177" spans="1:5" s="2" customFormat="1" x14ac:dyDescent="0.25">
      <c r="A177" s="43" t="s">
        <v>547</v>
      </c>
      <c r="B177" s="44"/>
      <c r="C177" s="4" t="s">
        <v>162</v>
      </c>
      <c r="D177" s="5">
        <v>1</v>
      </c>
      <c r="E177" s="11">
        <v>367.2</v>
      </c>
    </row>
    <row r="178" spans="1:5" s="2" customFormat="1" x14ac:dyDescent="0.25">
      <c r="A178" s="43" t="s">
        <v>517</v>
      </c>
      <c r="B178" s="44"/>
      <c r="C178" s="4" t="s">
        <v>162</v>
      </c>
      <c r="D178" s="5">
        <v>5</v>
      </c>
      <c r="E178" s="11">
        <v>1836</v>
      </c>
    </row>
    <row r="179" spans="1:5" s="2" customFormat="1" x14ac:dyDescent="0.25">
      <c r="A179" s="43" t="s">
        <v>75</v>
      </c>
      <c r="B179" s="44"/>
      <c r="C179" s="4" t="s">
        <v>66</v>
      </c>
      <c r="D179" s="5">
        <v>5</v>
      </c>
      <c r="E179" s="11">
        <v>1530</v>
      </c>
    </row>
    <row r="180" spans="1:5" s="2" customFormat="1" x14ac:dyDescent="0.25">
      <c r="A180" s="43" t="s">
        <v>83</v>
      </c>
      <c r="B180" s="44"/>
      <c r="C180" s="4" t="s">
        <v>162</v>
      </c>
      <c r="D180" s="5">
        <v>7</v>
      </c>
      <c r="E180" s="11">
        <v>2570.4</v>
      </c>
    </row>
    <row r="181" spans="1:5" s="2" customFormat="1" x14ac:dyDescent="0.25">
      <c r="A181" s="43" t="s">
        <v>189</v>
      </c>
      <c r="B181" s="44"/>
      <c r="C181" s="4" t="s">
        <v>162</v>
      </c>
      <c r="D181" s="5">
        <v>5</v>
      </c>
      <c r="E181" s="11">
        <v>1836</v>
      </c>
    </row>
    <row r="182" spans="1:5" s="2" customFormat="1" x14ac:dyDescent="0.25">
      <c r="A182" s="43" t="s">
        <v>126</v>
      </c>
      <c r="B182" s="44"/>
      <c r="C182" s="4" t="s">
        <v>127</v>
      </c>
      <c r="D182" s="5">
        <v>10</v>
      </c>
      <c r="E182" s="11">
        <v>3060</v>
      </c>
    </row>
    <row r="183" spans="1:5" s="2" customFormat="1" x14ac:dyDescent="0.25">
      <c r="A183" s="43" t="s">
        <v>299</v>
      </c>
      <c r="B183" s="44"/>
      <c r="C183" s="4" t="s">
        <v>162</v>
      </c>
      <c r="D183" s="5">
        <v>3</v>
      </c>
      <c r="E183" s="11">
        <v>918</v>
      </c>
    </row>
    <row r="184" spans="1:5" x14ac:dyDescent="0.25">
      <c r="A184" s="35" t="s">
        <v>121</v>
      </c>
      <c r="B184" s="36"/>
      <c r="C184" s="4" t="s">
        <v>162</v>
      </c>
      <c r="D184" s="5">
        <v>5</v>
      </c>
      <c r="E184" s="29">
        <v>1836</v>
      </c>
    </row>
    <row r="185" spans="1:5" x14ac:dyDescent="0.25">
      <c r="A185" s="35" t="s">
        <v>37</v>
      </c>
      <c r="B185" s="36"/>
      <c r="C185" s="4" t="s">
        <v>162</v>
      </c>
      <c r="D185" s="5">
        <v>1</v>
      </c>
      <c r="E185" s="29">
        <v>367.2</v>
      </c>
    </row>
    <row r="186" spans="1:5" x14ac:dyDescent="0.25">
      <c r="A186" s="35" t="s">
        <v>207</v>
      </c>
      <c r="B186" s="36"/>
      <c r="C186" s="4" t="s">
        <v>127</v>
      </c>
      <c r="D186" s="5">
        <v>6</v>
      </c>
      <c r="E186" s="29">
        <v>1836</v>
      </c>
    </row>
    <row r="187" spans="1:5" x14ac:dyDescent="0.25">
      <c r="A187" s="35" t="s">
        <v>482</v>
      </c>
      <c r="B187" s="36"/>
      <c r="C187" s="4" t="s">
        <v>162</v>
      </c>
      <c r="D187" s="5">
        <v>5</v>
      </c>
      <c r="E187" s="29">
        <v>1836</v>
      </c>
    </row>
    <row r="188" spans="1:5" x14ac:dyDescent="0.25">
      <c r="A188" s="35" t="s">
        <v>186</v>
      </c>
      <c r="B188" s="36"/>
      <c r="C188" s="4" t="s">
        <v>162</v>
      </c>
      <c r="D188" s="5">
        <v>5</v>
      </c>
      <c r="E188" s="29">
        <v>1836</v>
      </c>
    </row>
    <row r="189" spans="1:5" x14ac:dyDescent="0.25">
      <c r="A189" s="35" t="s">
        <v>79</v>
      </c>
      <c r="B189" s="36"/>
      <c r="C189" s="28" t="s">
        <v>165</v>
      </c>
      <c r="D189" s="5">
        <v>5</v>
      </c>
      <c r="E189" s="29">
        <v>2570.4</v>
      </c>
    </row>
    <row r="190" spans="1:5" x14ac:dyDescent="0.25">
      <c r="A190" s="35" t="s">
        <v>65</v>
      </c>
      <c r="B190" s="36"/>
      <c r="C190" s="4" t="s">
        <v>66</v>
      </c>
      <c r="D190" s="5">
        <v>7</v>
      </c>
      <c r="E190" s="11">
        <v>2142</v>
      </c>
    </row>
    <row r="191" spans="1:5" x14ac:dyDescent="0.25">
      <c r="A191" s="43" t="s">
        <v>171</v>
      </c>
      <c r="B191" s="44"/>
      <c r="C191" s="4" t="s">
        <v>162</v>
      </c>
      <c r="D191" s="5">
        <v>3</v>
      </c>
      <c r="E191" s="11">
        <v>1101.5999999999999</v>
      </c>
    </row>
    <row r="192" spans="1:5" x14ac:dyDescent="0.25">
      <c r="A192" s="35" t="s">
        <v>84</v>
      </c>
      <c r="B192" s="36"/>
      <c r="C192" s="28" t="s">
        <v>165</v>
      </c>
      <c r="D192" s="5">
        <v>8</v>
      </c>
      <c r="E192" s="29">
        <v>2448</v>
      </c>
    </row>
    <row r="193" spans="1:5" x14ac:dyDescent="0.25">
      <c r="A193" s="35" t="s">
        <v>486</v>
      </c>
      <c r="B193" s="36"/>
      <c r="C193" s="28" t="s">
        <v>162</v>
      </c>
      <c r="D193" s="5">
        <v>5</v>
      </c>
      <c r="E193" s="29">
        <v>1836</v>
      </c>
    </row>
    <row r="194" spans="1:5" x14ac:dyDescent="0.25">
      <c r="A194" s="43" t="s">
        <v>544</v>
      </c>
      <c r="B194" s="44"/>
      <c r="C194" s="4" t="s">
        <v>162</v>
      </c>
      <c r="D194" s="5">
        <v>3</v>
      </c>
      <c r="E194" s="11">
        <v>1101.5999999999999</v>
      </c>
    </row>
    <row r="195" spans="1:5" x14ac:dyDescent="0.25">
      <c r="A195" s="43" t="s">
        <v>154</v>
      </c>
      <c r="B195" s="44"/>
      <c r="C195" s="4" t="s">
        <v>355</v>
      </c>
      <c r="D195" s="5">
        <v>2</v>
      </c>
      <c r="E195" s="11">
        <v>1588</v>
      </c>
    </row>
    <row r="196" spans="1:5" x14ac:dyDescent="0.25">
      <c r="A196" s="43" t="s">
        <v>61</v>
      </c>
      <c r="B196" s="44"/>
      <c r="C196" s="4" t="s">
        <v>162</v>
      </c>
      <c r="D196" s="5">
        <v>5</v>
      </c>
      <c r="E196" s="11">
        <v>1836</v>
      </c>
    </row>
    <row r="197" spans="1:5" x14ac:dyDescent="0.25">
      <c r="A197" s="35" t="s">
        <v>601</v>
      </c>
      <c r="B197" s="36"/>
      <c r="C197" s="28" t="s">
        <v>162</v>
      </c>
      <c r="D197" s="5">
        <v>5</v>
      </c>
      <c r="E197" s="29">
        <v>1836</v>
      </c>
    </row>
    <row r="198" spans="1:5" x14ac:dyDescent="0.25">
      <c r="A198" s="35" t="s">
        <v>282</v>
      </c>
      <c r="B198" s="36"/>
      <c r="C198" s="28" t="s">
        <v>162</v>
      </c>
      <c r="D198" s="5">
        <v>6</v>
      </c>
      <c r="E198" s="29">
        <v>1836</v>
      </c>
    </row>
    <row r="199" spans="1:5" x14ac:dyDescent="0.25">
      <c r="A199" s="40" t="s">
        <v>19</v>
      </c>
      <c r="B199" s="41"/>
      <c r="C199" s="41"/>
      <c r="D199" s="3">
        <f>SUM(D175:D198)</f>
        <v>117</v>
      </c>
      <c r="E199" s="25">
        <f>SUM(E175:E198)</f>
        <v>41796.400000000001</v>
      </c>
    </row>
    <row r="200" spans="1:5" x14ac:dyDescent="0.25">
      <c r="A200" s="42" t="s">
        <v>603</v>
      </c>
      <c r="B200" s="42"/>
      <c r="C200" s="42"/>
      <c r="D200" s="42"/>
      <c r="E200" s="42"/>
    </row>
    <row r="202" spans="1:5" x14ac:dyDescent="0.25">
      <c r="E202" s="6"/>
    </row>
  </sheetData>
  <mergeCells count="126">
    <mergeCell ref="A198:B198"/>
    <mergeCell ref="A197:B197"/>
    <mergeCell ref="A199:C199"/>
    <mergeCell ref="A200:E200"/>
    <mergeCell ref="A35:B35"/>
    <mergeCell ref="C35:E35"/>
    <mergeCell ref="B39:E39"/>
    <mergeCell ref="A40:B40"/>
    <mergeCell ref="C40:E40"/>
    <mergeCell ref="B44:E44"/>
    <mergeCell ref="A56:B56"/>
    <mergeCell ref="A192:B192"/>
    <mergeCell ref="A193:B193"/>
    <mergeCell ref="A194:B194"/>
    <mergeCell ref="A195:B195"/>
    <mergeCell ref="A196:B196"/>
    <mergeCell ref="A190:B190"/>
    <mergeCell ref="A191:B191"/>
    <mergeCell ref="A184:B184"/>
    <mergeCell ref="A185:B185"/>
    <mergeCell ref="A186:B186"/>
    <mergeCell ref="A187:B187"/>
    <mergeCell ref="A188:B188"/>
    <mergeCell ref="A189:B189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70:B173"/>
    <mergeCell ref="C170:D170"/>
    <mergeCell ref="C171:D171"/>
    <mergeCell ref="C172:D172"/>
    <mergeCell ref="C173:D173"/>
    <mergeCell ref="B169:E169"/>
    <mergeCell ref="B159:E159"/>
    <mergeCell ref="A160:B160"/>
    <mergeCell ref="C160:E160"/>
    <mergeCell ref="B164:E164"/>
    <mergeCell ref="A165:B165"/>
    <mergeCell ref="C165:E165"/>
    <mergeCell ref="B147:E147"/>
    <mergeCell ref="A149:B149"/>
    <mergeCell ref="C149:E149"/>
    <mergeCell ref="B153:E153"/>
    <mergeCell ref="A155:B155"/>
    <mergeCell ref="C155:E155"/>
    <mergeCell ref="B131:E131"/>
    <mergeCell ref="A137:B137"/>
    <mergeCell ref="C137:E137"/>
    <mergeCell ref="B141:E141"/>
    <mergeCell ref="A143:B143"/>
    <mergeCell ref="C143:E143"/>
    <mergeCell ref="A132:B132"/>
    <mergeCell ref="C132:E132"/>
    <mergeCell ref="B136:E136"/>
    <mergeCell ref="B125:E125"/>
    <mergeCell ref="A127:B127"/>
    <mergeCell ref="C127:E127"/>
    <mergeCell ref="B113:E113"/>
    <mergeCell ref="A115:B115"/>
    <mergeCell ref="C115:E115"/>
    <mergeCell ref="B119:E119"/>
    <mergeCell ref="A121:B121"/>
    <mergeCell ref="C121:E121"/>
    <mergeCell ref="B97:E97"/>
    <mergeCell ref="A99:B99"/>
    <mergeCell ref="C99:E99"/>
    <mergeCell ref="B103:E103"/>
    <mergeCell ref="A109:B109"/>
    <mergeCell ref="C109:E109"/>
    <mergeCell ref="A104:B104"/>
    <mergeCell ref="C104:E104"/>
    <mergeCell ref="B108:E108"/>
    <mergeCell ref="B81:E81"/>
    <mergeCell ref="A83:B83"/>
    <mergeCell ref="C83:E83"/>
    <mergeCell ref="B87:E87"/>
    <mergeCell ref="A93:B93"/>
    <mergeCell ref="C93:E93"/>
    <mergeCell ref="A88:B88"/>
    <mergeCell ref="C88:E88"/>
    <mergeCell ref="B92:E92"/>
    <mergeCell ref="B71:E71"/>
    <mergeCell ref="A72:B72"/>
    <mergeCell ref="C72:E72"/>
    <mergeCell ref="B76:E76"/>
    <mergeCell ref="A77:B77"/>
    <mergeCell ref="C77:E77"/>
    <mergeCell ref="B55:E55"/>
    <mergeCell ref="A61:B61"/>
    <mergeCell ref="C61:E61"/>
    <mergeCell ref="B65:E65"/>
    <mergeCell ref="A67:B67"/>
    <mergeCell ref="C67:E67"/>
    <mergeCell ref="C56:E56"/>
    <mergeCell ref="B60:E60"/>
    <mergeCell ref="B33:E33"/>
    <mergeCell ref="A45:B45"/>
    <mergeCell ref="C45:E45"/>
    <mergeCell ref="B49:E49"/>
    <mergeCell ref="A51:B51"/>
    <mergeCell ref="C51:E51"/>
    <mergeCell ref="B23:E23"/>
    <mergeCell ref="A24:B24"/>
    <mergeCell ref="C24:E24"/>
    <mergeCell ref="B28:E28"/>
    <mergeCell ref="A29:B29"/>
    <mergeCell ref="C29:E29"/>
    <mergeCell ref="B12:E12"/>
    <mergeCell ref="A13:B13"/>
    <mergeCell ref="C13:E13"/>
    <mergeCell ref="B17:E17"/>
    <mergeCell ref="A19:B19"/>
    <mergeCell ref="C19:E19"/>
    <mergeCell ref="A1:E1"/>
    <mergeCell ref="A3:B3"/>
    <mergeCell ref="C3:E3"/>
    <mergeCell ref="B7:E7"/>
    <mergeCell ref="A8:B8"/>
    <mergeCell ref="C8:E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MAIO</vt:lpstr>
      <vt:lpstr>junho</vt:lpstr>
      <vt:lpstr>julho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2016-07-20T21:21:41Z</cp:lastPrinted>
  <dcterms:created xsi:type="dcterms:W3CDTF">2010-04-20T21:02:47Z</dcterms:created>
  <dcterms:modified xsi:type="dcterms:W3CDTF">2016-08-10T19:56:33Z</dcterms:modified>
</cp:coreProperties>
</file>