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0" yWindow="135" windowWidth="19155" windowHeight="11790" activeTab="9"/>
  </bookViews>
  <sheets>
    <sheet name="JAN" sheetId="17" r:id="rId1"/>
    <sheet name="FEV" sheetId="18" r:id="rId2"/>
    <sheet name="MAR" sheetId="19" r:id="rId3"/>
    <sheet name="ABR" sheetId="20" r:id="rId4"/>
    <sheet name="MAIO" sheetId="21" r:id="rId5"/>
    <sheet name="junho" sheetId="22" r:id="rId6"/>
    <sheet name="julho" sheetId="23" r:id="rId7"/>
    <sheet name="AGO" sheetId="24" r:id="rId8"/>
    <sheet name="SET" sheetId="25" r:id="rId9"/>
    <sheet name="OUT" sheetId="26" r:id="rId10"/>
  </sheets>
  <calcPr calcId="152511"/>
</workbook>
</file>

<file path=xl/calcChain.xml><?xml version="1.0" encoding="utf-8"?>
<calcChain xmlns="http://schemas.openxmlformats.org/spreadsheetml/2006/main">
  <c r="E222" i="26" l="1"/>
  <c r="E201" i="26"/>
  <c r="E180" i="26"/>
  <c r="E159" i="26"/>
  <c r="E143" i="26"/>
  <c r="E137" i="26" l="1"/>
  <c r="E131" i="26"/>
  <c r="E120" i="26"/>
  <c r="E93" i="26" l="1"/>
  <c r="E87" i="26"/>
  <c r="E75" i="26"/>
  <c r="E63" i="26"/>
  <c r="E47" i="26"/>
  <c r="E36" i="26" l="1"/>
  <c r="E30" i="26"/>
  <c r="E19" i="26"/>
  <c r="E8" i="26" l="1"/>
  <c r="E277" i="26"/>
  <c r="D277" i="26"/>
  <c r="E104" i="26"/>
  <c r="E81" i="26"/>
  <c r="E69" i="26"/>
  <c r="E2" i="26"/>
  <c r="E295" i="24" l="1"/>
  <c r="E241" i="25" l="1"/>
  <c r="E281" i="25"/>
  <c r="E275" i="25"/>
  <c r="E269" i="25"/>
  <c r="E258" i="25"/>
  <c r="E252" i="25"/>
  <c r="E235" i="25"/>
  <c r="E224" i="25"/>
  <c r="E218" i="25"/>
  <c r="E212" i="25"/>
  <c r="E206" i="25"/>
  <c r="E200" i="25"/>
  <c r="E188" i="25"/>
  <c r="E172" i="25"/>
  <c r="E151" i="25"/>
  <c r="E135" i="25"/>
  <c r="E119" i="25"/>
  <c r="E93" i="25"/>
  <c r="E76" i="25" l="1"/>
  <c r="E65" i="25"/>
  <c r="E59" i="25"/>
  <c r="E48" i="25"/>
  <c r="E37" i="25"/>
  <c r="E31" i="25"/>
  <c r="E20" i="25" l="1"/>
  <c r="E14" i="25"/>
  <c r="E8" i="25" l="1"/>
  <c r="E2" i="25"/>
  <c r="E347" i="25"/>
  <c r="D347" i="25"/>
  <c r="E194" i="25"/>
  <c r="E82" i="25"/>
  <c r="D349" i="24" l="1"/>
  <c r="E284" i="24" l="1"/>
  <c r="E258" i="24" l="1"/>
  <c r="E247" i="24"/>
  <c r="E231" i="24"/>
  <c r="E215" i="24"/>
  <c r="E209" i="24"/>
  <c r="E203" i="24"/>
  <c r="E197" i="24"/>
  <c r="E164" i="24"/>
  <c r="E147" i="24"/>
  <c r="E158" i="24"/>
  <c r="E131" i="24"/>
  <c r="E115" i="24"/>
  <c r="E104" i="24"/>
  <c r="E98" i="24"/>
  <c r="E29" i="24" l="1"/>
  <c r="E2" i="24" l="1"/>
  <c r="E349" i="24"/>
  <c r="E181" i="24"/>
  <c r="E175" i="24"/>
  <c r="E82" i="24"/>
  <c r="E66" i="24"/>
  <c r="E50" i="24"/>
  <c r="E13" i="24"/>
  <c r="E199" i="23" l="1"/>
  <c r="D199" i="23"/>
  <c r="E154" i="23"/>
  <c r="E126" i="23"/>
  <c r="E120" i="23"/>
  <c r="E114" i="23"/>
  <c r="E98" i="23"/>
  <c r="E82" i="23"/>
  <c r="E66" i="23"/>
  <c r="E50" i="23"/>
  <c r="E34" i="23"/>
  <c r="E148" i="23" l="1"/>
  <c r="E142" i="23"/>
  <c r="E18" i="23"/>
  <c r="E2" i="23"/>
  <c r="E151" i="22" l="1"/>
  <c r="E123" i="22"/>
  <c r="E117" i="22"/>
  <c r="E106" i="22"/>
  <c r="E90" i="22"/>
  <c r="E84" i="22"/>
  <c r="E78" i="22"/>
  <c r="E72" i="22"/>
  <c r="E51" i="22"/>
  <c r="E40" i="22"/>
  <c r="E34" i="22"/>
  <c r="E18" i="22"/>
  <c r="E2" i="22"/>
  <c r="E202" i="22" l="1"/>
  <c r="D202" i="22"/>
  <c r="E135" i="22"/>
  <c r="E129" i="22"/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<sst xmlns="http://schemas.openxmlformats.org/spreadsheetml/2006/main" count="5629" uniqueCount="897">
  <si>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</si>
  <si>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</si>
  <si>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</si>
  <si>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</si>
  <si>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</si>
  <si>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</si>
  <si>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</si>
  <si>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</si>
  <si>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</si>
  <si>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</si>
  <si>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</si>
  <si>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</si>
  <si>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</si>
  <si>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</si>
  <si>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</si>
  <si>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</si>
  <si>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</si>
  <si>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</si>
  <si>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</si>
  <si>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</si>
  <si>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</si>
  <si>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</si>
  <si>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</si>
  <si>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</si>
  <si>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</si>
  <si>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</si>
  <si>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</si>
  <si>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</si>
  <si>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</si>
  <si>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</si>
  <si>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</si>
  <si>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</si>
  <si>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</si>
  <si>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</si>
  <si>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</si>
  <si>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</si>
  <si>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</si>
  <si>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</si>
  <si>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</si>
  <si>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</si>
  <si>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</si>
  <si>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</si>
  <si>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</si>
  <si>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</si>
  <si>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</si>
  <si>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</si>
  <si>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</si>
  <si>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</si>
  <si>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</si>
  <si>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</si>
  <si>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</si>
  <si>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</si>
  <si>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</si>
  <si>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</si>
  <si>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</si>
  <si>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</si>
  <si>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</si>
  <si>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</si>
  <si>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</si>
  <si>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</si>
  <si>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</si>
  <si>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</si>
  <si>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</si>
  <si>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</si>
  <si>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</si>
  <si>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</si>
  <si>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</si>
  <si>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</si>
  <si>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</si>
  <si>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</si>
  <si>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</si>
  <si>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</si>
  <si>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</si>
  <si>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</si>
  <si>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</si>
  <si>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</si>
  <si>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</si>
  <si>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</si>
  <si>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</si>
  <si>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</si>
  <si>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</si>
  <si>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</si>
  <si>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</si>
  <si>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</si>
  <si>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</si>
  <si>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</si>
  <si>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</si>
  <si>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</si>
  <si>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</si>
  <si>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</si>
  <si>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</si>
  <si>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</si>
  <si>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</si>
  <si>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</si>
  <si>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</si>
  <si>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</si>
  <si>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</si>
  <si>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</si>
  <si>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</si>
  <si>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</si>
  <si>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</si>
  <si>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</si>
  <si>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</si>
  <si>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</si>
  <si>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</si>
  <si>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</si>
  <si>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</si>
  <si>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</si>
  <si>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</si>
  <si>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</si>
  <si>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</si>
  <si>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</si>
  <si>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</si>
  <si>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</si>
  <si>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</si>
  <si>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</si>
  <si>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</si>
  <si>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</si>
  <si>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</si>
  <si>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</si>
  <si>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</si>
  <si>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</si>
  <si>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</si>
  <si>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</si>
  <si>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</si>
  <si>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</si>
  <si>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</si>
  <si>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</si>
  <si>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</si>
  <si>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</si>
  <si>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</si>
  <si>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</si>
  <si>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</si>
  <si>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</si>
  <si>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</si>
  <si>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</si>
  <si>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</si>
  <si>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</si>
  <si>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</si>
  <si>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</si>
  <si>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</si>
  <si>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</si>
  <si>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</si>
  <si>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</si>
  <si>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</si>
  <si>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</si>
  <si>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</si>
  <si>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</si>
  <si>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</si>
  <si>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</si>
  <si>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</si>
  <si>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</si>
  <si>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</si>
  <si>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</si>
  <si>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</si>
  <si>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</si>
  <si>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</si>
  <si>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</si>
  <si>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</si>
  <si>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</si>
  <si>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</si>
  <si>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</si>
  <si>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</si>
  <si>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</si>
  <si>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</si>
  <si>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</si>
  <si>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</si>
  <si>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</si>
  <si>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</si>
  <si>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</si>
  <si>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</si>
  <si>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</si>
  <si>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</si>
  <si>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</si>
  <si>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</si>
  <si>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</si>
  <si>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</si>
  <si>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</si>
  <si>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</si>
  <si>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</si>
  <si>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</si>
  <si>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</si>
  <si>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</si>
  <si>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</si>
  <si>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</si>
  <si>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</si>
  <si>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</si>
  <si>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</si>
  <si>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</si>
  <si>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</si>
  <si>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</si>
  <si>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</si>
  <si>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</si>
  <si>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</si>
  <si>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</si>
  <si>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</si>
  <si>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</si>
  <si>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</si>
  <si>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</si>
  <si>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</si>
  <si>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</si>
  <si>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</si>
  <si>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</si>
  <si>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</si>
  <si>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</si>
  <si>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</si>
  <si>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</si>
  <si>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</si>
  <si>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</si>
  <si>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</si>
  <si>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</si>
  <si>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</si>
  <si>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</si>
  <si>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</si>
  <si>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</si>
  <si>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</si>
  <si>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</si>
  <si>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</si>
  <si>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</si>
  <si>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</si>
  <si>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</si>
  <si>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</si>
  <si>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</si>
  <si>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</si>
  <si>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</si>
  <si>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</si>
  <si>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</si>
  <si>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</si>
  <si>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</si>
  <si>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</si>
  <si>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</si>
  <si>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</si>
  <si>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</si>
  <si>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</si>
  <si>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</si>
  <si>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</si>
  <si>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</si>
  <si>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</si>
  <si>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</si>
  <si>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</si>
  <si>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</si>
  <si>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</si>
  <si>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</si>
  <si>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</si>
  <si>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</si>
  <si>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</si>
  <si>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</si>
  <si>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</si>
  <si>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</si>
  <si>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</si>
  <si>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</si>
  <si>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</si>
  <si>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</si>
  <si>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</si>
  <si>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</si>
  <si>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</si>
  <si>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</si>
  <si>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</si>
  <si>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</si>
  <si>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</si>
  <si>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</si>
  <si>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</si>
  <si>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</si>
  <si>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</si>
  <si>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</si>
  <si>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</si>
  <si>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</si>
  <si>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</si>
  <si>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</si>
  <si>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</si>
  <si>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</si>
  <si>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</si>
  <si>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</si>
  <si>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</si>
  <si>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</si>
  <si>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</si>
  <si>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</si>
  <si>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</si>
  <si>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</si>
  <si>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</si>
  <si>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</si>
  <si>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</si>
  <si>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</si>
  <si>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</si>
  <si>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</si>
  <si>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</si>
  <si>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</si>
  <si>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</si>
  <si>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</si>
  <si>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</si>
  <si>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</si>
  <si>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</si>
  <si>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</si>
  <si>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</si>
  <si>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</si>
  <si>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</si>
  <si>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</si>
  <si>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</si>
  <si>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</si>
  <si>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</si>
  <si>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</si>
  <si>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</si>
  <si>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</si>
  <si>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</si>
  <si>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</si>
  <si>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</si>
  <si>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</si>
  <si>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</si>
  <si>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</si>
  <si>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</si>
  <si>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</si>
  <si>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</si>
  <si>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</si>
  <si>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</si>
  <si>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</si>
  <si>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</si>
  <si>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</si>
  <si>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</si>
  <si>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</si>
  <si>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</si>
  <si>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</si>
  <si>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</si>
  <si>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</si>
  <si>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</si>
  <si>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</si>
  <si>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</si>
  <si>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</si>
  <si>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</si>
  <si>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</si>
  <si>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</si>
  <si>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</si>
  <si>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</si>
  <si>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</si>
  <si>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</si>
  <si>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</si>
  <si>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</si>
  <si>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</si>
  <si>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</si>
  <si>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</si>
  <si>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</si>
  <si>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</si>
  <si>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</si>
  <si>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</si>
  <si>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</si>
  <si>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</si>
  <si>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</si>
  <si>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</si>
  <si>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</si>
  <si>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</si>
  <si>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</si>
  <si>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</si>
  <si>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</si>
  <si>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</si>
  <si>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</si>
  <si>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</si>
  <si>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</si>
  <si>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</si>
  <si>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</si>
  <si>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</si>
  <si>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</si>
  <si>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</si>
  <si>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</si>
  <si>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</si>
  <si>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</si>
  <si>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</si>
  <si>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</si>
  <si>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</si>
  <si>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</si>
  <si>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</si>
  <si>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</si>
  <si>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</si>
  <si>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</si>
  <si>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</si>
  <si>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</si>
  <si>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</si>
  <si>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</si>
  <si>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</si>
  <si>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</si>
  <si>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</si>
  <si>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</si>
  <si>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</si>
  <si>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</si>
  <si>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</si>
  <si>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</si>
  <si>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</si>
  <si>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</si>
  <si>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</si>
  <si>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</si>
  <si>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</si>
  <si>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</si>
  <si>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</si>
  <si>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</si>
  <si>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</si>
  <si>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</si>
  <si>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</si>
  <si>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</si>
  <si>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</si>
  <si>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</si>
  <si>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</si>
  <si>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</si>
  <si>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</si>
  <si>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</si>
  <si>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</si>
  <si>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</si>
  <si>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</si>
  <si>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</si>
  <si>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</si>
  <si>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</si>
  <si>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</si>
  <si>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</si>
  <si>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</si>
  <si>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</si>
  <si>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</si>
  <si>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</si>
  <si>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</si>
  <si>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</si>
  <si>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</si>
  <si>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</si>
  <si>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</si>
  <si>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</si>
  <si>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</si>
  <si>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</si>
  <si>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</si>
  <si>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</si>
  <si>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</si>
  <si>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</si>
  <si>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</si>
  <si>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</si>
  <si>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</si>
  <si>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</si>
  <si>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</si>
  <si>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</si>
  <si>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</si>
  <si>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</si>
  <si>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</si>
  <si>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</si>
  <si>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</si>
  <si>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</si>
  <si>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</si>
  <si>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</si>
  <si>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</si>
  <si>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</si>
  <si>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</si>
  <si>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</si>
  <si>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</si>
  <si>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</si>
  <si>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</si>
  <si>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</si>
  <si>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</si>
  <si>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</si>
  <si>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</si>
  <si>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</si>
  <si>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</si>
  <si>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</si>
  <si>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</si>
  <si>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</si>
  <si>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</si>
  <si>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</si>
  <si>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</si>
  <si>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</si>
  <si>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</si>
  <si>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</si>
  <si>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</si>
  <si>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</si>
  <si>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</si>
  <si>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</si>
  <si>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</si>
  <si>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</si>
  <si>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</si>
  <si>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</si>
  <si>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</si>
  <si>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</si>
  <si>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</si>
  <si>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</si>
  <si>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</si>
  <si>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</si>
  <si>
    <t>Viagem nº:  91</t>
  </si>
  <si>
    <t>07/06/2016 06:55 a 10/06/2016 18:02</t>
  </si>
  <si>
    <t>Participar do VII Encontro Técnico de Gestão de Pessoas dos Tribunais de Contas do Brasil.</t>
  </si>
  <si>
    <t>ANDREA RÉGIS</t>
  </si>
  <si>
    <t>AUDITOR PÚBLICO EXTERNO</t>
  </si>
  <si>
    <t>Viagem nº: 93</t>
  </si>
  <si>
    <t>JOÃO ROBERTO DE SOUZA FILHO</t>
  </si>
  <si>
    <t>13/06/2016 08:00 a 17/06/2016 20:00</t>
  </si>
  <si>
    <t xml:space="preserve">CORONEL FREITAS e FORMOSA DO SUL/SC </t>
  </si>
  <si>
    <t>Auditar a execução das obras na Rodovida SC-157 (trechos: 1. Entrada SC-482/Acesso à União do Oeste &gt; CT PJ. 195/2013; 2. Entrada SC-159/Acesso à Irati/Formosa do Sul) e 3. Entrada SC-482/Acesso à União do Oeste &gt; CT PJ. 027/2014)</t>
  </si>
  <si>
    <t>RODRIGO LUZ DA GLÓRIA</t>
  </si>
  <si>
    <t>Conduzir técnicos para auditar a execução das obras na Rodovida SC-157 (trechos: 1. Entrada SC-482/Acesso à União do Oeste &gt; CT PJ. 195/2013; 2. Entrada SC-159/Acesso à Irati/Formosa do Sul) e 3. Entrada SC-482/Acesso à União do Oeste &gt; CT PJ. 027/2014)</t>
  </si>
  <si>
    <t>Viagem nº: 99</t>
  </si>
  <si>
    <t>05/06/2016 14:05 a 09/06/2016 23:30</t>
  </si>
  <si>
    <t>Participar de reunião técnica do IBRAOP a respeito de procedimentos de auditorias de obras (manuais de auditoria).</t>
  </si>
  <si>
    <t>Viagem nº: 100</t>
  </si>
  <si>
    <t>07/06/2016 12:23 a 11/06/2016 17:06</t>
  </si>
  <si>
    <t>SAN MIGUEL DE TUCUMÁN/ARG</t>
  </si>
  <si>
    <t>EDSON BIAZUSSI</t>
  </si>
  <si>
    <t>ANALISTA LEGISLATIVO</t>
  </si>
  <si>
    <t>Participar da 2a. Reunião Anual do Secretariado Permanente de Tribunais de Contas, Órgãos e Organismos Públicos de Controle Externo da República Argentina e da Reunião da Associação de Entidades Oficiais de Controle Público do Mercosul-ASUR.</t>
  </si>
  <si>
    <t>Viagem nº:  103</t>
  </si>
  <si>
    <t>JOFFRE WENDHAUSEN VALENTE</t>
  </si>
  <si>
    <t>19/06/2016 19:20 a 22/06/2016 22:07</t>
  </si>
  <si>
    <t>Participar do I Encontro Nacional de Controle Externo da Receita.</t>
  </si>
  <si>
    <t>Viagem nº:  105</t>
  </si>
  <si>
    <t>ALDO HARTKE</t>
  </si>
  <si>
    <t>ENGENHEIRO</t>
  </si>
  <si>
    <t>30/06/2016 05:10 a 01/07/2016 22:49</t>
  </si>
  <si>
    <t>Participar da 15ª Feira Internacional  da Indústria da Iluminação, a fim de conhecer o lançamento de novos produtos, obter informações e dados para comparações e aplicação na obras do TCE, ALESC e do Estado Catarinense.</t>
  </si>
  <si>
    <t>Viagem nº:  106</t>
  </si>
  <si>
    <t>ANDREZA DE MORAIS MACHADO</t>
  </si>
  <si>
    <t>15/06/2016 14:55 a17/07/2016 12:01</t>
  </si>
  <si>
    <t>Viagem nº:  107</t>
  </si>
  <si>
    <t>Participar de Encontro Nacional do IRB sobre inteligência e controle, realizado em parceria com a Escola Superior de Guerra.</t>
  </si>
  <si>
    <t>Viagem nº:  112</t>
  </si>
  <si>
    <t>SABRINA PUNDEK MULLER</t>
  </si>
  <si>
    <t>AUD. FISCAL DE CONTR. EXTERNO</t>
  </si>
  <si>
    <t>20/06/2016 07:00 a 24/06/2016 20:00</t>
  </si>
  <si>
    <t>BALNEÁRIO PIÇARRAS/SC</t>
  </si>
  <si>
    <t>Auditar aplicações financeiras, "aplicações" fraudadas, valores transferidos para a conta de particular; despesas realizadas sem processo licitatório, atinentes à reforma da sede da câmara municipal.</t>
  </si>
  <si>
    <t>CHRISTIANO AUGUSTO APOCALYPSE RODRIGUES</t>
  </si>
  <si>
    <t>Conduzir técnicos para auditar aplicações financeiras, "aplicações" fraudadas, valores transferidos para a conta de particular; despesas realizadas sem processo licitatório, atinentes à reforma da sede da câmara municipal.</t>
  </si>
  <si>
    <t>Viagem nº: 114</t>
  </si>
  <si>
    <t>ARISTIDES BATTISTI</t>
  </si>
  <si>
    <t>15/06/2016 08:00 a 15/06/2016 19:00</t>
  </si>
  <si>
    <t>Inspecionar a conversão de multas de trânsito em advertência, implicando em invasão de competência estabelecida na CF/88 e CBT.</t>
  </si>
  <si>
    <t>MOUGHAN LARROYD BONNASSIS</t>
  </si>
  <si>
    <t>Viagem nº:  115</t>
  </si>
  <si>
    <t>FERNANDO AMORIM DA SILVA</t>
  </si>
  <si>
    <t>26/06/2016 18:25 a 02/07/2016 16:57</t>
  </si>
  <si>
    <t>Participar do 8º Congresso Internacional CEISAL 2016.</t>
  </si>
  <si>
    <t>Viagem nº: 116</t>
  </si>
  <si>
    <t>15/06/2016 20:20 a 17/07/2016 19:33</t>
  </si>
  <si>
    <t>Viagem nº: 118</t>
  </si>
  <si>
    <t>28/06/2016 07:20 a 30/07/2016 21:00</t>
  </si>
  <si>
    <t>ARARANGUÁ/SC</t>
  </si>
  <si>
    <t>Viagem nº:  124</t>
  </si>
  <si>
    <t>MÁRCIA ROBERTA GRACIOSA</t>
  </si>
  <si>
    <t>28/06/2016 08:00 a 29/07/2016 21:00</t>
  </si>
  <si>
    <t>Monitorar a gestão e a prestação de serviços do Hospital Municipal São José.</t>
  </si>
  <si>
    <t>ROSIMERI MACHADO</t>
  </si>
  <si>
    <t>Viagem nº:  126</t>
  </si>
  <si>
    <t>ANALISTA TÉC. GESTÃO DE INFRAESTRUTURA</t>
  </si>
  <si>
    <t>27/06/2016 07:00 a 01/07/2016 19:00</t>
  </si>
  <si>
    <t>VIDEIRA e CAÇADOR/SC</t>
  </si>
  <si>
    <t>Auditar: 1. A construção da Escola de Ensino Médio, no bairro Centro, em Rio das Antas &gt; R$ 5.721.624,31 -Secretaria de Estado do Desenvolvimento Regional – Caçador; 2. A construção de edificação em alvenaria para o novo terminal rodofiário (Etapa 1), com área total de 1.594,18 m2 &gt; R$ 2.596.008,02, na Prefeitura Municipal de Videira.</t>
  </si>
  <si>
    <t>ANALISTA TÉC. GESTÃOINFRAEST</t>
  </si>
  <si>
    <t>ROSEMARI MACHADO</t>
  </si>
  <si>
    <t>FONTE: Diretoria de Administração e Finanças - DAF &gt; DOTC-e nº 1981, 11/07/2016, pág. 9.</t>
  </si>
  <si>
    <t>Viagem nº: 119</t>
  </si>
  <si>
    <t>CÉLIO MACIEL MACHADO</t>
  </si>
  <si>
    <t>05/07/2016 08:00 a 06/07/2016 18:00</t>
  </si>
  <si>
    <t xml:space="preserve">Monitorar o cumprimento de determinações decorrentes de auditoria operacional no serviço de abastecimento de água de Florianópolis - sistemas de abastecimento de água da costa norte, da costa leste/sul e de Cubatão/Pilões. </t>
  </si>
  <si>
    <t xml:space="preserve">Conduzir técnicos para monitorar o cumprimento de determinações decorrentes de auditoria operacional no serviço de abastecimento de água de Florianópolis - sistemas de abastecimento de água da costa norte, da costa leste/sul e de Cubatão/Pilões. </t>
  </si>
  <si>
    <t>Viagem nº: 123</t>
  </si>
  <si>
    <t>11/07/2016 08:00 a 15/07/2016 20:30</t>
  </si>
  <si>
    <t>PIRATUBA, CONCÓRDIA e ITÁ/SC</t>
  </si>
  <si>
    <t>Auditar receitas e despesas ocorridas em 2015, a gestão patrimonial, a aplicação de recursos com manutenção e a ampliação das instalações, nas empresas Itá Hidromineral e Companhia Hidromineral  de Piratuba.</t>
  </si>
  <si>
    <t>Conduzir técnicos para auditar receitas e despesas ocorridas em 2015, a gestão patrimonial, a aplicação de recursos com manutenção e a ampliação das instalações, nas empresas Itá Hidromineral e Companhia Hidromineral  de Piratuba.</t>
  </si>
  <si>
    <t>Viagem nº: 127</t>
  </si>
  <si>
    <t>18/07/2016 07:00 a 22/07/2016 20:00</t>
  </si>
  <si>
    <t>Inspecionar o cumprimento de determinação do Tribunal Pleno, na transferência de imóveis para o Regime Próprio de Previdência do Município de Piçarras.</t>
  </si>
  <si>
    <t>Conduzir técnicos para inspecionar o cumprimento de determinação do Tribunal Pleno, na transferência de imóveis para o Regime Próprio de Previdência do Município de Piçarras.</t>
  </si>
  <si>
    <t>Viagem nº: 128</t>
  </si>
  <si>
    <t>04/07/2016 07:00 a 08/07/2016 20:00</t>
  </si>
  <si>
    <t>BARRAS VELHA/SC</t>
  </si>
  <si>
    <t>Auditar pendências de conciliações bancárias na Prefeitura Municipal de Barra Velha.</t>
  </si>
  <si>
    <t>ALEXANDRE FONSÊCA OLIVEIRA</t>
  </si>
  <si>
    <t>Conduzir técnicos para auditar pendências de conciliações bancárias na Prefeitura Municipal de Barra Velha.</t>
  </si>
  <si>
    <t>Viagem nº:  131</t>
  </si>
  <si>
    <t>25/07/2016 08:00 a 29/07/2016 20:00</t>
  </si>
  <si>
    <t>CURITIBANOS, LAGES e SÃO JOAQUIM/SC</t>
  </si>
  <si>
    <t>Inspecionar possíveis paralisações e abandonos nas obras de revitalização e restauração das rodovias estaduais.</t>
  </si>
  <si>
    <t>Conduzir técnicos para inspecionar possíveis paralisações e abandonos nas obras de revitalização e restauração das rodovias estaduais.</t>
  </si>
  <si>
    <t>Viagem nº:  132</t>
  </si>
  <si>
    <t>1º/08/2016 07:00 a 05/08/2016 20:00</t>
  </si>
  <si>
    <t>Auditar o Regime Próprio de Previdências Social da Prefeitura Municipal de Balneário Camboriú.</t>
  </si>
  <si>
    <t>Conduzir equipe técnica para auditar o Regime Próprio de Previdências Social da Prefeitura Municipal de Balneário Camboriú.</t>
  </si>
  <si>
    <t>Viagem nº:  134</t>
  </si>
  <si>
    <t>ITAPOÁ/SC</t>
  </si>
  <si>
    <t>Auditar as atividades e cumprimento das atribuições dos membros do Conselho Tutelar do Município de Itapoá, para fins de instrução ao processo REP - 16/00275351.</t>
  </si>
  <si>
    <t>Conduzir técnicos para auditar as atividades e cumprimento das atribuições dos membros do Conselho Tutelar do Município de Itapoá, para fins de instrução ao processo REP - 16/00275351.</t>
  </si>
  <si>
    <t>Viagem nº:  135</t>
  </si>
  <si>
    <t>CRICIÚMA/SC</t>
  </si>
  <si>
    <t>Viagem nº:  136</t>
  </si>
  <si>
    <t>Participar como expositora nos ciclos de reuniões sobre controladorias municipais.</t>
  </si>
  <si>
    <t>Viagem nº: 137</t>
  </si>
  <si>
    <t>ROSEMERI MACHADO</t>
  </si>
  <si>
    <t>18/07/2016 08:00 a 20/07/2016 20:00</t>
  </si>
  <si>
    <t>18/07/2016 11:50 a 20/07/2016 15:10</t>
  </si>
  <si>
    <t>11/07/2016 15:00 a 15/07/2016 18:00</t>
  </si>
  <si>
    <t>13/07/2016 07:00 a 14/07/2016 20:00</t>
  </si>
  <si>
    <t>Executar o 1º Monitoramento para avaliar a gestão e a prestação de serviços do Hospital Municipal São José, segundo prescrições do PMO 14/004830823.</t>
  </si>
  <si>
    <t>Conduzir técnicos para executar o 1º Monitoramento para avaliar a gestão e a prestação de serviços do Hospital Municipal São José, segundo prescrições do PMO 14/004830823.</t>
  </si>
  <si>
    <t>Viagem nº:  138</t>
  </si>
  <si>
    <t>26/07/2016 08:00 a 28/07/2016 21:00</t>
  </si>
  <si>
    <t>SALAMANCA/ESP</t>
  </si>
  <si>
    <t>JOÃO PESSOA/PB</t>
  </si>
  <si>
    <t>Viagem nº: 140</t>
  </si>
  <si>
    <t>24/07/2016 19:16 a 26/07/2016 09:43</t>
  </si>
  <si>
    <t>Ministrar palestra no Seminário Nacional de Controle Externo de Regimes Próprios de Previdência Social, evento promovido pelo TCE/SP.</t>
  </si>
  <si>
    <t>Viagem nº: 142</t>
  </si>
  <si>
    <t>1º/08/2016 07:00 a 05/08/2016 19:00</t>
  </si>
  <si>
    <t>Auditar as despesas realizadas e questões administrativas da agência regional da CELESC Distribuição S.A.</t>
  </si>
  <si>
    <t>THAÍS POERSCH DE QUADROS</t>
  </si>
  <si>
    <t>Conduzir técnicos para auditar as despesas realizadas e questões administrativas da agência regional da CELESC Distribuição S.A.</t>
  </si>
  <si>
    <t>FONTE: Diretoria de Administração e Finanças - DAF &gt; DOTC-e nº 2004, 10/08/2016, pág. 12.</t>
  </si>
  <si>
    <t>Viagem nº: 133</t>
  </si>
  <si>
    <t>DIÁRIA(S): 10,0</t>
  </si>
  <si>
    <t>08/08/2016 07:00 a 12/08/2016 20:00</t>
  </si>
  <si>
    <t>VITOR MEIRELES/SC</t>
  </si>
  <si>
    <t>Inspecionar a contratação de empresa prestadora de serviços técnicos profissionais especializados.</t>
  </si>
  <si>
    <t>Viagem nº: 139</t>
  </si>
  <si>
    <t>08/08/2016 07:00 a 12/08/2016 19:00</t>
  </si>
  <si>
    <t>LONTRAS, POUSO REDONDO  e PRESIDENTE GETÚLIO/SC</t>
  </si>
  <si>
    <t>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</si>
  <si>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ANALISTA TÉC. DE GESTÃO DE INFRAESTRUTURA</t>
  </si>
  <si>
    <t>Conduzir técnicos para auditar o CONTRATO 16/2015 - CONSTRUÇÃO DE CENTRO EDUCACIONAL INFANTIL BOA VISTA, COM ÁREA DE 1.023,62M2, BAIRRO BOA VISTA - R$ 1.587.093,11, na PM de Pouso Redondo, e  o CONTRATO 295/2015 - CONSTRUÇÃO DO CENTRO DE MÚLTIPLO USO NA PRAÇA OTTO MULLER COM ÁREA  DE 2550,45M2 - R$ 2.499.838,88, na PM de Presidente Getúlio.</t>
  </si>
  <si>
    <t>Viagem nº: 141</t>
  </si>
  <si>
    <t>KÁTIA ALBINO GOULART HEINZEN</t>
  </si>
  <si>
    <t>DIRETORA DE GESTÃO DE PESSOAS</t>
  </si>
  <si>
    <t>02/08/2016 08:40 a 04/08/2016 17:30</t>
  </si>
  <si>
    <t>Participar do Iº Seminário do e-Social para Órgãos Públicos.</t>
  </si>
  <si>
    <t>ADRIANA MARTINS DE OLIVEIRA</t>
  </si>
  <si>
    <t>MÁRCIO GHISI GUIMARÃES</t>
  </si>
  <si>
    <t>Viagem nº: 143</t>
  </si>
  <si>
    <t>BOM JARDIM DA SERRA e LAURO MULLER/SC</t>
  </si>
  <si>
    <t>Auditar a adequação da estruturas administrativas e técnico-operacionais das agências municipais da CASAN, em Bom Jardim da Serra e Lauro Muller, estão condizentes com a necessidades locais e se atendem à demanda.</t>
  </si>
  <si>
    <t>Conduzir técnicos para auditar a adequação da estruturas administrativas e técnico-operacionais das agências municipais da CASAN, em Bom Jardim da Serra e Lauro Muller, estão condizentes com a necessidades locais e se atendem à demanda.</t>
  </si>
  <si>
    <t>Viagem nº:  145</t>
  </si>
  <si>
    <t>22/08/2016 08:00 a 26/08/2016 209:00</t>
  </si>
  <si>
    <t>SÃO JOAQUIM, GRAVATAL e LAGUNA/SC</t>
  </si>
  <si>
    <t>MARIVALDA MAY MICHELS STEINER</t>
  </si>
  <si>
    <t>AUX. ADM. E CONTROLE EXTERNO</t>
  </si>
  <si>
    <t>Viagem nº:  147</t>
  </si>
  <si>
    <t>08/08/2016 07:00 a 11/08/2016 20:00</t>
  </si>
  <si>
    <t>GASPAR/SC</t>
  </si>
  <si>
    <t>Monitorar o cumprimento das determinações da auditoria operacional que avaliou as políticas públicas voltadas à proteção da criança e do adolescente no município de Gaspar - Proc. PMO 15/00547694.</t>
  </si>
  <si>
    <t>LUIZ ALEXANDRE STEINBACH</t>
  </si>
  <si>
    <t>Conduzir técnicos para monitorar o cumprimento das determinações da auditoria operacional que avaliou as políticas públicas voltadas à proteção da criança e do adolescente no município de Gaspar - Proc. PMO 15/00547694.</t>
  </si>
  <si>
    <t>Viagem nº:  148</t>
  </si>
  <si>
    <t>03/08/2016 08:22 a 03/08/2016 19:00</t>
  </si>
  <si>
    <t>Participar de audiência no Tribunal Regional Federal da 4ª Região.</t>
  </si>
  <si>
    <t>Viagem nº:  151</t>
  </si>
  <si>
    <t>15/08/2016 12:00 a 17/08/2016 20:00</t>
  </si>
  <si>
    <t>Viagem nº:  153</t>
  </si>
  <si>
    <t>17/08/2016 07:30 a 17/08/2016 18:00</t>
  </si>
  <si>
    <t>Realizar visita técnica de validação das questões dos questionários eletrônicos, referentes ao Índice de Efetividade da Gestão Municipal - IEGM/TCESC.</t>
  </si>
  <si>
    <t>Conduzir técnicos para realizar visita técnica de validação das questões dos questionários eletrônicos, referentes ao Índice de Efetividade da Gestão Municipal - IEGM/TCESC.</t>
  </si>
  <si>
    <t>Viagem nº:  154</t>
  </si>
  <si>
    <t>18/08/2016 07:30 a 18/08/2016 18:00</t>
  </si>
  <si>
    <t>Viagem nº: 155</t>
  </si>
  <si>
    <t>28/08/2016 17:00 a 02/09/2016 22:36</t>
  </si>
  <si>
    <t>Participar do curso "Auditoria nas distribuidoras de energia elétrica estatais".</t>
  </si>
  <si>
    <t>Viagem nº: 158</t>
  </si>
  <si>
    <t>GLÁUCIA MATTJIE</t>
  </si>
  <si>
    <t>22/08/2016 09:25 a 24/08/2016 22:33</t>
  </si>
  <si>
    <t>Participar do curso "Contrato de gestão e as organizações sociais".</t>
  </si>
  <si>
    <t>Viagem nº:  159</t>
  </si>
  <si>
    <t>18/08/2016 15:00 a 20/08/2016 12:00</t>
  </si>
  <si>
    <t>Participar de minicurso promovido pelo IBRAOP, sobre "A engenharia e o setor público".</t>
  </si>
  <si>
    <t>Conduzir técnico para participar de minicurso promovido pelo IBRAOP, sobre "A engenharia e o setor público".</t>
  </si>
  <si>
    <t>Viagem nº: 160</t>
  </si>
  <si>
    <t>PEDRO JORGE ROCHA DE OLIVEIRA</t>
  </si>
  <si>
    <t>Viagem nº: 164</t>
  </si>
  <si>
    <t>29/08/2016 07:00 a 30/08/2016 20:00</t>
  </si>
  <si>
    <t>Monitorar o cumprimento das determinações da auditoria operacional que avaliou os serviços prestados pelo Hospital Regional Hans Dieter Schmidt - Proc. PMO 15/00643650.</t>
  </si>
  <si>
    <t>Conduzir técnicos para monitorar o cumprimento das determinações da auditoria operacional que avaliou os serviços prestados pelo Hospital Regional Hans Dieter Schmidt - Proc. PMO 15/00643650.</t>
  </si>
  <si>
    <t>Viagem nº: 165</t>
  </si>
  <si>
    <t>18/08/2016 07:55 a 18/08/2016 22:36</t>
  </si>
  <si>
    <t>Participar de audiência com o Presidente da República e demais Presidentes de Tribunais de Contas, no Palácio do Planalto.</t>
  </si>
  <si>
    <t>Viagem nº: 166</t>
  </si>
  <si>
    <t>17/08/2016 19:25 a 19/08/2016 17:30</t>
  </si>
  <si>
    <t>Participar de reunião preparatório da diretoria da ATRICON  e de audiência com o Presidente da República,  e de outra reunião com  Ministro da Transparência, Fiscalização e Controle.</t>
  </si>
  <si>
    <t>Viagem nº: 167</t>
  </si>
  <si>
    <t>AUDITORA SUBST. CONSELHEIRO</t>
  </si>
  <si>
    <t>17/08/2016 18:00 a 19/08/2016 21:40</t>
  </si>
  <si>
    <t>Participar de reunião da AUDICON, a respeito da Proposta de Emenda Constitucional n. 40/16.</t>
  </si>
  <si>
    <t>Viagem nº:  168</t>
  </si>
  <si>
    <t>22/08/2016 07:30 a 22/08/2016 18:00</t>
  </si>
  <si>
    <t>Viagem nº:  170</t>
  </si>
  <si>
    <t>25/08/2016 07:30 a 25/08/2016 18:00</t>
  </si>
  <si>
    <t>PAULO LOPES/SC</t>
  </si>
  <si>
    <t>Viagem nº:  172</t>
  </si>
  <si>
    <t>EDISON STIEVEN</t>
  </si>
  <si>
    <t>DIRETOR DA DGPA</t>
  </si>
  <si>
    <t>23/08/2016 09:30 a 24/08/2016 12:48</t>
  </si>
  <si>
    <t>Participar de audiência com o Ministro Teori Zawaski, do STRF, para tratar da ADIN proposta pelo governo do Estado de Santa Catarina contra a Lei Complementar 496/2010.</t>
  </si>
  <si>
    <t>HAMILTON HOBUS HOEMKE</t>
  </si>
  <si>
    <t>DIRETOR DA COG</t>
  </si>
  <si>
    <t>Viagem nº:  174</t>
  </si>
  <si>
    <t>DIÁRIA(S): 25,0</t>
  </si>
  <si>
    <t>FUNCIONÁRIO(S):  05</t>
  </si>
  <si>
    <t>JOSEANE APARECIDA CORREA</t>
  </si>
  <si>
    <t>29/08/2016 07:00 a 02/09/2016 20:00</t>
  </si>
  <si>
    <t>Monitorar o cumprimento das determinações da auditoria operacional que avaliou as políticas de prevenção à violação dos direitos da criança e do adolescente - Proc. PMO 15/00525195.</t>
  </si>
  <si>
    <t>Conduzir técnicos para monitorar o cumprimento das determinações da auditoria operacional que avaliou as políticas de prevenção à violação dos direitos da criança e do adolescente - Proc. PMO 15/00525195.</t>
  </si>
  <si>
    <t>Viagem nº:  178</t>
  </si>
  <si>
    <t>29/08/2016 07:30 a 29/08/2016 18:00</t>
  </si>
  <si>
    <t>Viagem nº:  186</t>
  </si>
  <si>
    <t>31/08/2016 07:00 a 03/09/2016 18:00</t>
  </si>
  <si>
    <t>Participar do Encontro Nacional do Instituto Rui Barbosa, com temática relacionada à corregedoria e ouvidoria dos Tribunais de Contas.</t>
  </si>
  <si>
    <t>DIRETORA DGP</t>
  </si>
  <si>
    <t>DIRETOR DGPA</t>
  </si>
  <si>
    <t>FONTE: Diretoria de Administração e Finanças - DAF &gt; DOTC-e nº 2029, 15/09/2016, pág. 6.</t>
  </si>
  <si>
    <t>Viagem nº: 43</t>
  </si>
  <si>
    <t>11/09/2016 08:50 a 15/09/2016 12:20</t>
  </si>
  <si>
    <t>Participar do 20º Congresso de Contabilidade.</t>
  </si>
  <si>
    <t>Viagem nº: 146</t>
  </si>
  <si>
    <t>SÍLVIA MARIA BERTÉ VOLPATO</t>
  </si>
  <si>
    <t>26/09/2016 16:46 a 30/09/2016 12:48</t>
  </si>
  <si>
    <t>Participar do VII Bibliocontas - Fórum Nacional de Bibliotecários e Arquivistas dos TC´s.</t>
  </si>
  <si>
    <t>Viagem nº: 157</t>
  </si>
  <si>
    <t>TÉC. ATIV. ADM. E CONT. EXTERNO</t>
  </si>
  <si>
    <t>04/09/2016 08:40 a 07/09/2016 08:56</t>
  </si>
  <si>
    <t>BELÉM/PA</t>
  </si>
  <si>
    <t>Participar do VII Educorp - Encontro Técnico de Educação Corporativa dos TC's.</t>
  </si>
  <si>
    <t>Viagem nº: 161</t>
  </si>
  <si>
    <t>12/09/2016 09:25 a 16/09/2016 22:49</t>
  </si>
  <si>
    <t>Participar do XVII SINAOP - Planejamento e fiscalização no combate à corrupção".</t>
  </si>
  <si>
    <t>ROGÉRIO LOCH</t>
  </si>
  <si>
    <t>Viagem nº:  163</t>
  </si>
  <si>
    <t>CHEFE DE GABINETE DE AUDITOR</t>
  </si>
  <si>
    <t>07/09/2016 05:20 a 10/09/2016 22:07</t>
  </si>
  <si>
    <t>MONTEVIDÉU/URU</t>
  </si>
  <si>
    <t>Participar do V Encontro  Internacional do CONPEDI.</t>
  </si>
  <si>
    <t>Viagem nº:  173</t>
  </si>
  <si>
    <t>11/09/2016 18:16 a 16/09/2016 18:51</t>
  </si>
  <si>
    <t>Viagem nº:  180</t>
  </si>
  <si>
    <t>1º/09/2016 07:30 a 1º/09/2016 18:00</t>
  </si>
  <si>
    <t>ANGELINA/SC</t>
  </si>
  <si>
    <t>Visita técnica de validação de respostas aos questionários referentes ao Índice de Efetividade da Gestão Municipal - IEGM/TCESC.</t>
  </si>
  <si>
    <t>Viagem nº:  181</t>
  </si>
  <si>
    <t>GEORGE BRASIL PASCHOAL PITSICA</t>
  </si>
  <si>
    <t>18/09/2016 18:16 a 24/09/2016 09:43</t>
  </si>
  <si>
    <t>PALMAS/TO</t>
  </si>
  <si>
    <t>Participar da Reunião do Comitê de Processualística, Súmula e Jurispriduência do IRB, do I Fórum de Processualística: o Novo Códico de Processo Civil e sua aplicação subsidiária aos Tribunais de Contas e do V JurisTCs.</t>
  </si>
  <si>
    <t>Viagem nº:  182</t>
  </si>
  <si>
    <t>JAMES LUCIANI</t>
  </si>
  <si>
    <t>27/09/2016 16:46 a 29/09/2016 22:36</t>
  </si>
  <si>
    <t>Viagem nº:  183</t>
  </si>
  <si>
    <t xml:space="preserve">WALLACE DA SILVA PEREIRA </t>
  </si>
  <si>
    <t>26/09/2016 16:46 a 29/09/2016 22:36</t>
  </si>
  <si>
    <t>Palestrar sobre "Gestão de Conhecimento dentro do TCE/SC", no VII Fórum Nacional de Bibliotecários e Arquivistas dos TC's".</t>
  </si>
  <si>
    <t>Viagem nº: 184</t>
  </si>
  <si>
    <t>Participar do IIº Congresso de Inovação no Poder Judiciário.</t>
  </si>
  <si>
    <t>22/09/2016 11:50 a 24/09/2016 15:10</t>
  </si>
  <si>
    <t>Participar do curso "A engenharia e o setor público".</t>
  </si>
  <si>
    <t>Viagem nº: 187</t>
  </si>
  <si>
    <t>12/09/2016 08:00 a 16/09/2016 20:30</t>
  </si>
  <si>
    <t>IMBITUBA/SC</t>
  </si>
  <si>
    <t>Auditar as depesas da Empresa SCPAR Porto de Imbutuba S/A, relativas ao período de jul/2015 a ago/2016.</t>
  </si>
  <si>
    <t>SÉRGIO MARTINS</t>
  </si>
  <si>
    <t>FÁBIO DAUFENBACH</t>
  </si>
  <si>
    <t>PAULO GUSTAVO CAPRE</t>
  </si>
  <si>
    <t>Conduzir equipe técnica para auditar as depesas da Empresa SCPAR Porto de Imbutuba S/A, relativas ao período de jul/2015 a ago/2016.</t>
  </si>
  <si>
    <t>Viagem nº:  188</t>
  </si>
  <si>
    <t>12/09/2016 07:00 a 14/09/2016 20:00</t>
  </si>
  <si>
    <t>Conduzir equipe técnica para monitorar o cumprimento das determinações da auditoria operacional que avaliou os serviços prestados pelo Hospital Regional Hans Dieter Schmidt - Proc. PMO 15/00643650.</t>
  </si>
  <si>
    <t>Viagem nº: 189</t>
  </si>
  <si>
    <t>08/09/2016 16:00 a 09/09/2016 21:00</t>
  </si>
  <si>
    <t>Participar do  "Programa Unindo Forças", para fins de debater ideias e alternativas para o fortalecimento dos relevantes órgãos de proteção ao patrimônio público, a pedido do Coordenador do Centro de Moralidade Administrativa do MPSC.</t>
  </si>
  <si>
    <t>Conduzir técnicos para participar do  "Programa Unindo Forças", para fins de debater ideias e alternativas para o fortalecimento dos relevantes órgãos de proteção ao patrimônio público, a pedido do Coordenador do Centro de Moralidade Administrativa do MPSC.</t>
  </si>
  <si>
    <t>Viagem nº: 190</t>
  </si>
  <si>
    <t>Monitorar o cumprimento das determinações da auditoria operacional que avaliou as políticas de prevenção à violação  dos direitos da criança e do adolescente - Proc. PMO 15/00522195.</t>
  </si>
  <si>
    <t>Conduzir técnicos para monitorar o cumprimento das determinações da auditoria operacional que avaliou as políticas de prevenção à violação  dos direitos da criança e do adolescente - Proc. PMO 15/00522195.</t>
  </si>
  <si>
    <t>Viagem nº: 191</t>
  </si>
  <si>
    <t>MÁRCIA CHRISTINA MARTINS DA SILVA DE MAGALHÃES</t>
  </si>
  <si>
    <t>20/09/2016 07:00 a 23/09/2016 20:00</t>
  </si>
  <si>
    <t>IBIRAMA/SC</t>
  </si>
  <si>
    <t xml:space="preserve">Auditar atos de pessoal, a partir de janeiro de 2012, do Hospital Estadual Dr. Waldomiro Colautti. </t>
  </si>
  <si>
    <t>RAPHAEL PÉRICO DUTRA</t>
  </si>
  <si>
    <t>Viagem nº: 192</t>
  </si>
  <si>
    <t>08/09/2016 10:10 a 10/09/2016 16:50</t>
  </si>
  <si>
    <t>Participar do V Encontro  Internacional do CONPEDI, com a apresentaçaõ do artigo "O Controle de Contas Reorientado pela Sustentabilidade".</t>
  </si>
  <si>
    <t>Viagem nº: 193</t>
  </si>
  <si>
    <t>08/09/2016 13:42 a 10/09/2016 16:57</t>
  </si>
  <si>
    <t>RECIFE/PE</t>
  </si>
  <si>
    <t>Participar de Reunião Técnica do Projeto de Expansão Nacional do ODP.TC, com a Diretoria da ATRICON.</t>
  </si>
  <si>
    <t>Viagem nº:  194</t>
  </si>
  <si>
    <t>11/09/2016 13:12 a 14/09/2016 16:20</t>
  </si>
  <si>
    <t>Participar do 20º Congresso Brasileiro de Contabilidade.</t>
  </si>
  <si>
    <t>Viagem nº:  196</t>
  </si>
  <si>
    <t>14/09/2016 16:21 a 17/09/2016 19:18</t>
  </si>
  <si>
    <t>IPOJUCA/PE</t>
  </si>
  <si>
    <t>Participar das Jornadas de Direito Processual: XXV Iberoamericanas e XI Brasileiras.</t>
  </si>
  <si>
    <t>Viagem nº:  197</t>
  </si>
  <si>
    <t>19/09/2016 09:34 a 22/09/2016 17:30</t>
  </si>
  <si>
    <t>Participar do I Fórum de Processualística dos Tribunais de Contas, representando o Presidente do TCE/SC.</t>
  </si>
  <si>
    <t>Viagem nº:  198</t>
  </si>
  <si>
    <t>12/09/2016 09:40 a 15/09/2016 11:45</t>
  </si>
  <si>
    <t>Viagem nº:  199</t>
  </si>
  <si>
    <t>22/09/2016 06:00 a 22/09/2016 23:00</t>
  </si>
  <si>
    <t>Participar de Reunião do Grupo de Trabalho de Órgãos Públicos sobre e-Social.</t>
  </si>
  <si>
    <t>Viagem nº:  200</t>
  </si>
  <si>
    <t>18/09/2016 17:35 a 21/09/2016 21:08</t>
  </si>
  <si>
    <t>SALVADOR/BA</t>
  </si>
  <si>
    <t>Participar do Treinamento sobre Monitoramento de Auditoria Operacional Coordenada do Ensino Médio.</t>
  </si>
  <si>
    <t>Viagem nº:  201</t>
  </si>
  <si>
    <t>Viagem nº:  202</t>
  </si>
  <si>
    <t>Viagem nº:  203</t>
  </si>
  <si>
    <t>29/09/2016 16:46 a 30/09/2016 22:36</t>
  </si>
  <si>
    <t>Participar da 4ª Reunião Técnica do Índice de Efetividade da Gestão Municipal - IEGM.</t>
  </si>
  <si>
    <t>LEONARDO MANZONI</t>
  </si>
  <si>
    <t>Viagem nº:  204</t>
  </si>
  <si>
    <t>21/09/2016 08:27 a 23/09/2016 22:07</t>
  </si>
  <si>
    <t>Participar do Iiº Encontro de Ouvidorias dos TC's.</t>
  </si>
  <si>
    <t>Viagem nº:  205</t>
  </si>
  <si>
    <t>21/09/2016 06:10 a 23/09/2016 18:54</t>
  </si>
  <si>
    <t>Viagem nº:  206</t>
  </si>
  <si>
    <t>14/09/2016 20:01 a 15/09/2016 20:00</t>
  </si>
  <si>
    <t>Conduzir equipe técnica para monitorar o cumprimento das determinações da auditoria operacional que avaliou as políticas de prevenção à violação  dos direitos da criança e do adolescente - Proc. PMO 15/00522195.</t>
  </si>
  <si>
    <t>RENATO COSTA</t>
  </si>
  <si>
    <t>CHEFE GABINETE DE AUDITOR</t>
  </si>
  <si>
    <t>FÁBIO DAUFENBACH PEREIRA</t>
  </si>
  <si>
    <t>MARIA CHRISTINA MARTINS DA SILVA MAGALHÃES</t>
  </si>
  <si>
    <t>SÉRGIO LUIZ MARTINS</t>
  </si>
  <si>
    <t>TÉC. ATIV. ADM.CONT. EXTERNO</t>
  </si>
  <si>
    <t>AUX. ADM. CONT. EXTERNO</t>
  </si>
  <si>
    <t>FONTE: Diretoria de Administração e Finanças - DAF &gt; DOTC-e nº 2047, 11/10/2016, pág. 25.</t>
  </si>
  <si>
    <t>Viagem nº: 207</t>
  </si>
  <si>
    <t>Viagem nº: 208</t>
  </si>
  <si>
    <t>DIÁRIA(S):6,0</t>
  </si>
  <si>
    <t>16/10/2016 17:35 a 20/10/2016 23:05</t>
  </si>
  <si>
    <t>Participar de Reuniões de Procedimentos de Auditoria de Obras.</t>
  </si>
  <si>
    <t>19/10/2016 17:55 a 22/10/2016 13:05</t>
  </si>
  <si>
    <t>Participar do 12º Fórum Brasileiro de Controle da Administração Pública.</t>
  </si>
  <si>
    <t>JÂNIO QUADROS</t>
  </si>
  <si>
    <t>DIRETOR DA DCG</t>
  </si>
  <si>
    <t>NÉVELLIS SCHEFFER SIMÃO</t>
  </si>
  <si>
    <t>DIRETOR DA DCE</t>
  </si>
  <si>
    <t>Viagem nº: 209</t>
  </si>
  <si>
    <t>IVO SILVEIRA NETO</t>
  </si>
  <si>
    <t>ASSESSOR DE GABINETE</t>
  </si>
  <si>
    <t>19/10/2016 14:05 a 22/10/2016 13:05</t>
  </si>
  <si>
    <t>RICARDO ANDRÉ CABRAL RIBAS</t>
  </si>
  <si>
    <t>Viagem nº: 210</t>
  </si>
  <si>
    <t>ANTÔNIO CARLOS CENSI PIMENTEL</t>
  </si>
  <si>
    <t>ASSESSOR P/ ASSUNTOS INSTITUCIONAIS</t>
  </si>
  <si>
    <t>Viagem nº:  212</t>
  </si>
  <si>
    <t>18/10/2016 07:00 a 21/10/2016 19:00</t>
  </si>
  <si>
    <t>CRICIÚMA, BALNEÁRIO RINCÃO e LAGUNA/SC</t>
  </si>
  <si>
    <t>Inspecionar paralisações a abandonos nas obras de revitalização e restauração das rodoviais estaduais, em atendimento a pedido da ALESC (PDA 15/00134268).</t>
  </si>
  <si>
    <t>Viagem nº:  214</t>
  </si>
  <si>
    <t>21/10/2016 08:00 a 21/10/2016 20:30</t>
  </si>
  <si>
    <t>Auditar a efetividade das ações administrativas e gerenciais da estatal IAZPE - Imbituba Administradora da Zona de Processamento de Exportação S.A.</t>
  </si>
  <si>
    <t>OSVALDO BATISTA DE LYRA JÚNIOR</t>
  </si>
  <si>
    <t>Conduzir equipe técnica para auditar a efetividade das ações administrativas e gerenciais da estatal IAZPE - Imbituba Administradora da Zona de Processamento de Exportação S.A.</t>
  </si>
  <si>
    <t>Viagem nº:  215</t>
  </si>
  <si>
    <t>04/10/2016 11:18 a 08/10/2016 13:45</t>
  </si>
  <si>
    <t>BELO HORIZONTE/MG</t>
  </si>
  <si>
    <t>Participar do VI Congresso Internacional de Direito de Sustentabilidade.</t>
  </si>
  <si>
    <t>Viagem nº:  216</t>
  </si>
  <si>
    <t>05/10/2016 12:10 a 07/10/2016 22:15</t>
  </si>
  <si>
    <t>Participar e ministrar palestra no VI Congresso Internacional de Direito de Sustentabilidade.</t>
  </si>
  <si>
    <t>Viagem nº:  220</t>
  </si>
  <si>
    <t>DENISE REGINA STRUECKER</t>
  </si>
  <si>
    <t>23/10/2016 10:05 a 26/10/2016 22:36</t>
  </si>
  <si>
    <t>Participar do Curso "O que muda nas licitações e nos contratos das empresas públicas e sociedades de economia mista, de acordo com a Lei 13.303/16"..</t>
  </si>
  <si>
    <t>Viagem nº:  221</t>
  </si>
  <si>
    <t>19/10/2016 14:05 a 22/10/2016 08:56</t>
  </si>
  <si>
    <t>Viagem nº: 222</t>
  </si>
  <si>
    <t>17/10/2016 17:43 a 18/10/2016 23:00</t>
  </si>
  <si>
    <t>Participar do Fórum de Potência/Eficiência Energética 2016.</t>
  </si>
  <si>
    <t>Viagem nº: 224</t>
  </si>
  <si>
    <t>17/10/2016 07:00 a 21/10/2016 19:00</t>
  </si>
  <si>
    <t>JOINVILLE e JARAGUÁ DO SUL/SC</t>
  </si>
  <si>
    <t>Auditar as depesas referentes aos contratos nºs 398/2014, 487/2015 e 40/2015, destinados à prestação de serviços técnicos de operação integrada do sistema de iluminação pública do município de Joinville; a construção da nova estação de tratamento de água, na rua Erwino Menogotti, bairro Água Verde; e a ampliação da estação de tratamento de água do Rio Cubatão.</t>
  </si>
  <si>
    <t>Viagem nº:  226</t>
  </si>
  <si>
    <t>25/10/2016 07:00 a 27/10/2016 19:00</t>
  </si>
  <si>
    <t>Inspecionar as obras de implantação da rede de gás, no trecho entre as cidades de Ibirama e Lontras, através dos contratos nº 48/2013 e 3703/12, executados pela Scgás.</t>
  </si>
  <si>
    <t>Conduzir equipe técnica para inspecionar as obras de implantação da rede de gás, no trecho entre as cidades de Ibirama e Lontras, através dos contratos nº 48/2013 e 3703/12, executados pela Scgás.</t>
  </si>
  <si>
    <t>Viagem nº: 227</t>
  </si>
  <si>
    <t>RAFAEL ANTÔNIO KREBS REGINATTO</t>
  </si>
  <si>
    <t>19/10/2016 17:43 a 22/10/2016 11:45</t>
  </si>
  <si>
    <t>LUIZ GONZAGA DE SOUZA</t>
  </si>
  <si>
    <t>Viagem nº: 229</t>
  </si>
  <si>
    <t>DIÁRIA(S): 6,5</t>
  </si>
  <si>
    <t>15/10/2016 21:43 a 22/10/2016 09:10</t>
  </si>
  <si>
    <t>REPÚBLICA DOMINICANA/DOM</t>
  </si>
  <si>
    <t>Participar da XXVI Assembleia Geral Ordinária da OLACEFS - Organização Latino Americana e do Caribe das Entidades Fiscalizadoras Superiores.</t>
  </si>
  <si>
    <t>Viagem nº: 230</t>
  </si>
  <si>
    <t>Viagem nº: 232</t>
  </si>
  <si>
    <t>17/10/2016 08:00 a 21/10/2016 20:30</t>
  </si>
  <si>
    <t>Auditar o sistema de administração portuária - SHIP, da Autarquia do Porto de São Francisco do Sul, para fins de verificação da forma de funcionamento e eficiência do referido sistema de informática.</t>
  </si>
  <si>
    <t>ALEXANDRE DA SILVA</t>
  </si>
  <si>
    <t>Conduzir equipe técnica para auditar o sistema de administração portuária - SHIP, da Autarquia do Porto de São Francisco do Sul, para fins de verificação da forma de funcionamento e eficiência do referido sistema de informática.</t>
  </si>
  <si>
    <t>Viagem nº: 236</t>
  </si>
  <si>
    <t>19/10/2016 08:00 a 21/10/2016 20:30</t>
  </si>
  <si>
    <t>Auditar as depesas da SCPAR Porto de Imbituba, referente aos exercícios de 2014 a 2016.</t>
  </si>
  <si>
    <t>Conduzir equipe técncica para auditar as depesas da SCPAR Porto de Imbituba, referente aos exercícios de 2014 a 2016.</t>
  </si>
  <si>
    <t>Viagem nº:  237</t>
  </si>
  <si>
    <t>24/10/2016 08:00 a 25/10/2016 20:30</t>
  </si>
  <si>
    <t>17/10/2016 07:00 a 17/10/2016 18:00</t>
  </si>
  <si>
    <t>Viagem nº:  240</t>
  </si>
  <si>
    <t>25/10/2016 07:00 a 27/10/2016 20:00</t>
  </si>
  <si>
    <t>Auditar atos de pessoal na Câmara Municipal de Imbituba, referente ao exercício de 2016.</t>
  </si>
  <si>
    <t>Conduzir equipe técnic para auditar atos de pessoal na Câmara Municipal de Imbituba, referente ao exercício de 2016.</t>
  </si>
  <si>
    <t>ASSESSOR P/ ASSUNTOS INSTIT.</t>
  </si>
  <si>
    <t>FONTE: Diretoria de Administração e Finanças - DAF &gt; DOTC-e nº 2070, 18/11/2016, pág.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</si>
</sst>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2" xfId="1" applyFont="1" applyFill="1" applyBorder="1"/>
    <xf numFmtId="43" fontId="1" fillId="7" borderId="2" xfId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  <xf numFmtId="0" fontId="0" fillId="0" borderId="10" xfId="0" applyBorder="1" applyAlignment="1">
      <alignment horizont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40" t="s">
        <v>21</v>
      </c>
      <c r="B3" s="41"/>
      <c r="C3" s="42" t="s">
        <v>18</v>
      </c>
      <c r="D3" s="43"/>
      <c r="E3" s="43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44" t="s">
        <v>27</v>
      </c>
      <c r="C7" s="44"/>
      <c r="D7" s="44"/>
      <c r="E7" s="44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40" t="s">
        <v>29</v>
      </c>
      <c r="B9" s="41"/>
      <c r="C9" s="42" t="s">
        <v>30</v>
      </c>
      <c r="D9" s="43"/>
      <c r="E9" s="43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44" t="s">
        <v>23</v>
      </c>
      <c r="C12" s="44"/>
      <c r="D12" s="44"/>
      <c r="E12" s="44"/>
    </row>
    <row r="13" spans="1:5" x14ac:dyDescent="0.25">
      <c r="A13" s="21" t="s">
        <v>4</v>
      </c>
      <c r="B13" s="44" t="s">
        <v>32</v>
      </c>
      <c r="C13" s="44"/>
      <c r="D13" s="44"/>
      <c r="E13" s="44"/>
    </row>
    <row r="14" spans="1:5" ht="15" customHeight="1" x14ac:dyDescent="0.25">
      <c r="A14" s="52" t="s">
        <v>8</v>
      </c>
      <c r="B14" s="53"/>
      <c r="C14" s="58" t="s">
        <v>9</v>
      </c>
      <c r="D14" s="58"/>
      <c r="E14" s="7">
        <v>12.5</v>
      </c>
    </row>
    <row r="15" spans="1:5" ht="15" customHeight="1" x14ac:dyDescent="0.25">
      <c r="A15" s="54"/>
      <c r="B15" s="55"/>
      <c r="C15" s="58" t="s">
        <v>10</v>
      </c>
      <c r="D15" s="58"/>
      <c r="E15" s="8">
        <v>7</v>
      </c>
    </row>
    <row r="16" spans="1:5" s="2" customFormat="1" ht="15" customHeight="1" x14ac:dyDescent="0.25">
      <c r="A16" s="54"/>
      <c r="B16" s="55"/>
      <c r="C16" s="58" t="s">
        <v>11</v>
      </c>
      <c r="D16" s="58"/>
      <c r="E16" s="8">
        <v>3</v>
      </c>
    </row>
    <row r="17" spans="1:5" s="2" customFormat="1" ht="15" customHeight="1" x14ac:dyDescent="0.25">
      <c r="A17" s="56"/>
      <c r="B17" s="57"/>
      <c r="C17" s="59" t="s">
        <v>16</v>
      </c>
      <c r="D17" s="58"/>
      <c r="E17" s="9">
        <v>7300</v>
      </c>
    </row>
    <row r="18" spans="1:5" s="2" customFormat="1" x14ac:dyDescent="0.25">
      <c r="A18" s="50" t="s">
        <v>12</v>
      </c>
      <c r="B18" s="51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48" t="s">
        <v>21</v>
      </c>
      <c r="B19" s="49"/>
      <c r="C19" s="4" t="s">
        <v>18</v>
      </c>
      <c r="D19" s="5">
        <v>2</v>
      </c>
      <c r="E19" s="11">
        <v>1588</v>
      </c>
    </row>
    <row r="20" spans="1:5" s="2" customFormat="1" x14ac:dyDescent="0.25">
      <c r="A20" s="48" t="s">
        <v>29</v>
      </c>
      <c r="B20" s="49"/>
      <c r="C20" s="4" t="s">
        <v>30</v>
      </c>
      <c r="D20" s="5">
        <v>1</v>
      </c>
      <c r="E20" s="11">
        <v>794</v>
      </c>
    </row>
    <row r="21" spans="1:5" s="2" customFormat="1" x14ac:dyDescent="0.25">
      <c r="A21" s="45" t="s">
        <v>19</v>
      </c>
      <c r="B21" s="46"/>
      <c r="C21" s="46"/>
      <c r="D21" s="3">
        <f>SUM(D19:D20)</f>
        <v>3</v>
      </c>
      <c r="E21" s="22">
        <f>SUM(E19:E20)</f>
        <v>2382</v>
      </c>
    </row>
    <row r="22" spans="1:5" s="2" customFormat="1" x14ac:dyDescent="0.25">
      <c r="A22" s="47" t="s">
        <v>33</v>
      </c>
      <c r="B22" s="47"/>
      <c r="C22" s="47"/>
      <c r="D22" s="47"/>
      <c r="E22" s="47"/>
    </row>
    <row r="23" spans="1:5" x14ac:dyDescent="0.25">
      <c r="E23" s="6"/>
    </row>
    <row r="24" spans="1:5" x14ac:dyDescent="0.25">
      <c r="E24" s="6"/>
    </row>
  </sheetData>
  <mergeCells count="18"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  <mergeCell ref="A1:E1"/>
    <mergeCell ref="A3:B3"/>
    <mergeCell ref="C3:E3"/>
    <mergeCell ref="B7:E7"/>
    <mergeCell ref="A9:B9"/>
    <mergeCell ref="C9:E9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0"/>
  <sheetViews>
    <sheetView tabSelected="1" zoomScaleNormal="100" workbookViewId="0">
      <selection activeCell="G14" sqref="G1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817</v>
      </c>
      <c r="B2" s="13" t="s">
        <v>393</v>
      </c>
      <c r="C2" s="14" t="s">
        <v>7</v>
      </c>
      <c r="D2" s="15" t="s">
        <v>0</v>
      </c>
      <c r="E2" s="16">
        <f>D4</f>
        <v>2628</v>
      </c>
    </row>
    <row r="3" spans="1:5" x14ac:dyDescent="0.25">
      <c r="A3" s="40" t="s">
        <v>137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4.5</v>
      </c>
      <c r="C4" s="18" t="s">
        <v>5</v>
      </c>
      <c r="D4" s="19">
        <v>2628</v>
      </c>
      <c r="E4" s="20" t="s">
        <v>6</v>
      </c>
    </row>
    <row r="5" spans="1:5" x14ac:dyDescent="0.25">
      <c r="A5" s="21" t="s">
        <v>2</v>
      </c>
      <c r="B5" s="20" t="s">
        <v>820</v>
      </c>
      <c r="C5" s="20"/>
      <c r="D5" s="20"/>
      <c r="E5" s="20"/>
    </row>
    <row r="6" spans="1:5" x14ac:dyDescent="0.25">
      <c r="A6" s="21" t="s">
        <v>1</v>
      </c>
      <c r="B6" s="20" t="s">
        <v>793</v>
      </c>
      <c r="C6" s="20"/>
      <c r="D6" s="20"/>
      <c r="E6" s="20"/>
    </row>
    <row r="7" spans="1:5" x14ac:dyDescent="0.25">
      <c r="A7" s="21" t="s">
        <v>4</v>
      </c>
      <c r="B7" s="60" t="s">
        <v>821</v>
      </c>
      <c r="C7" s="60"/>
      <c r="D7" s="60"/>
      <c r="E7" s="60"/>
    </row>
    <row r="8" spans="1:5" x14ac:dyDescent="0.25">
      <c r="A8" s="12" t="s">
        <v>818</v>
      </c>
      <c r="B8" s="13" t="s">
        <v>819</v>
      </c>
      <c r="C8" s="14" t="s">
        <v>36</v>
      </c>
      <c r="D8" s="15" t="s">
        <v>0</v>
      </c>
      <c r="E8" s="16">
        <f>D15+D10</f>
        <v>3504</v>
      </c>
    </row>
    <row r="9" spans="1:5" x14ac:dyDescent="0.25">
      <c r="A9" s="40" t="s">
        <v>824</v>
      </c>
      <c r="B9" s="41"/>
      <c r="C9" s="42" t="s">
        <v>825</v>
      </c>
      <c r="D9" s="43"/>
      <c r="E9" s="43"/>
    </row>
    <row r="10" spans="1:5" x14ac:dyDescent="0.25">
      <c r="A10" s="21" t="s">
        <v>3</v>
      </c>
      <c r="B10" s="17">
        <v>3</v>
      </c>
      <c r="C10" s="18" t="s">
        <v>5</v>
      </c>
      <c r="D10" s="19">
        <v>1752</v>
      </c>
      <c r="E10" s="20" t="s">
        <v>6</v>
      </c>
    </row>
    <row r="11" spans="1:5" x14ac:dyDescent="0.25">
      <c r="A11" s="21" t="s">
        <v>2</v>
      </c>
      <c r="B11" s="20" t="s">
        <v>822</v>
      </c>
      <c r="C11" s="20"/>
      <c r="D11" s="20"/>
      <c r="E11" s="20"/>
    </row>
    <row r="12" spans="1:5" x14ac:dyDescent="0.25">
      <c r="A12" s="21" t="s">
        <v>1</v>
      </c>
      <c r="B12" s="20" t="s">
        <v>235</v>
      </c>
      <c r="C12" s="20"/>
      <c r="D12" s="20"/>
      <c r="E12" s="20"/>
    </row>
    <row r="13" spans="1:5" x14ac:dyDescent="0.25">
      <c r="A13" s="21" t="s">
        <v>4</v>
      </c>
      <c r="B13" s="60" t="s">
        <v>823</v>
      </c>
      <c r="C13" s="60"/>
      <c r="D13" s="60"/>
      <c r="E13" s="60"/>
    </row>
    <row r="14" spans="1:5" x14ac:dyDescent="0.25">
      <c r="A14" s="40" t="s">
        <v>826</v>
      </c>
      <c r="B14" s="41"/>
      <c r="C14" s="42" t="s">
        <v>827</v>
      </c>
      <c r="D14" s="43"/>
      <c r="E14" s="43"/>
    </row>
    <row r="15" spans="1:5" x14ac:dyDescent="0.25">
      <c r="A15" s="21" t="s">
        <v>3</v>
      </c>
      <c r="B15" s="17">
        <v>4</v>
      </c>
      <c r="C15" s="18" t="s">
        <v>5</v>
      </c>
      <c r="D15" s="19">
        <v>1752</v>
      </c>
      <c r="E15" s="20" t="s">
        <v>6</v>
      </c>
    </row>
    <row r="16" spans="1:5" x14ac:dyDescent="0.25">
      <c r="A16" s="21" t="s">
        <v>2</v>
      </c>
      <c r="B16" s="20" t="s">
        <v>822</v>
      </c>
      <c r="C16" s="20"/>
      <c r="D16" s="20"/>
      <c r="E16" s="20"/>
    </row>
    <row r="17" spans="1:5" x14ac:dyDescent="0.25">
      <c r="A17" s="21" t="s">
        <v>1</v>
      </c>
      <c r="B17" s="20" t="s">
        <v>235</v>
      </c>
      <c r="C17" s="20"/>
      <c r="D17" s="20"/>
      <c r="E17" s="20"/>
    </row>
    <row r="18" spans="1:5" x14ac:dyDescent="0.25">
      <c r="A18" s="21" t="s">
        <v>4</v>
      </c>
      <c r="B18" s="60" t="s">
        <v>823</v>
      </c>
      <c r="C18" s="60"/>
      <c r="D18" s="60"/>
      <c r="E18" s="60"/>
    </row>
    <row r="19" spans="1:5" x14ac:dyDescent="0.25">
      <c r="A19" s="12" t="s">
        <v>828</v>
      </c>
      <c r="B19" s="13" t="s">
        <v>45</v>
      </c>
      <c r="C19" s="14" t="s">
        <v>36</v>
      </c>
      <c r="D19" s="15" t="s">
        <v>0</v>
      </c>
      <c r="E19" s="16">
        <f>D26+D21</f>
        <v>3504</v>
      </c>
    </row>
    <row r="20" spans="1:5" x14ac:dyDescent="0.25">
      <c r="A20" s="40" t="s">
        <v>829</v>
      </c>
      <c r="B20" s="41"/>
      <c r="C20" s="42" t="s">
        <v>830</v>
      </c>
      <c r="D20" s="43"/>
      <c r="E20" s="43"/>
    </row>
    <row r="21" spans="1:5" x14ac:dyDescent="0.25">
      <c r="A21" s="21" t="s">
        <v>3</v>
      </c>
      <c r="B21" s="17">
        <v>3</v>
      </c>
      <c r="C21" s="18" t="s">
        <v>5</v>
      </c>
      <c r="D21" s="19">
        <v>1752</v>
      </c>
      <c r="E21" s="20" t="s">
        <v>6</v>
      </c>
    </row>
    <row r="22" spans="1:5" x14ac:dyDescent="0.25">
      <c r="A22" s="21" t="s">
        <v>2</v>
      </c>
      <c r="B22" s="20" t="s">
        <v>831</v>
      </c>
      <c r="C22" s="20"/>
      <c r="D22" s="20"/>
      <c r="E22" s="20"/>
    </row>
    <row r="23" spans="1:5" x14ac:dyDescent="0.25">
      <c r="A23" s="21" t="s">
        <v>1</v>
      </c>
      <c r="B23" s="20" t="s">
        <v>235</v>
      </c>
      <c r="C23" s="20"/>
      <c r="D23" s="20"/>
      <c r="E23" s="20"/>
    </row>
    <row r="24" spans="1:5" x14ac:dyDescent="0.25">
      <c r="A24" s="21" t="s">
        <v>4</v>
      </c>
      <c r="B24" s="60" t="s">
        <v>823</v>
      </c>
      <c r="C24" s="60"/>
      <c r="D24" s="60"/>
      <c r="E24" s="60"/>
    </row>
    <row r="25" spans="1:5" x14ac:dyDescent="0.25">
      <c r="A25" s="40" t="s">
        <v>832</v>
      </c>
      <c r="B25" s="41"/>
      <c r="C25" s="42" t="s">
        <v>38</v>
      </c>
      <c r="D25" s="43"/>
      <c r="E25" s="43"/>
    </row>
    <row r="26" spans="1:5" x14ac:dyDescent="0.25">
      <c r="A26" s="21" t="s">
        <v>3</v>
      </c>
      <c r="B26" s="17">
        <v>3</v>
      </c>
      <c r="C26" s="18" t="s">
        <v>5</v>
      </c>
      <c r="D26" s="19">
        <v>1752</v>
      </c>
      <c r="E26" s="20" t="s">
        <v>6</v>
      </c>
    </row>
    <row r="27" spans="1:5" x14ac:dyDescent="0.25">
      <c r="A27" s="21" t="s">
        <v>2</v>
      </c>
      <c r="B27" s="20" t="s">
        <v>831</v>
      </c>
      <c r="C27" s="20"/>
      <c r="D27" s="20"/>
      <c r="E27" s="20"/>
    </row>
    <row r="28" spans="1:5" x14ac:dyDescent="0.25">
      <c r="A28" s="21" t="s">
        <v>1</v>
      </c>
      <c r="B28" s="20" t="s">
        <v>235</v>
      </c>
      <c r="C28" s="20"/>
      <c r="D28" s="20"/>
      <c r="E28" s="20"/>
    </row>
    <row r="29" spans="1:5" ht="15" customHeight="1" x14ac:dyDescent="0.25">
      <c r="A29" s="21" t="s">
        <v>4</v>
      </c>
      <c r="B29" s="60" t="s">
        <v>823</v>
      </c>
      <c r="C29" s="60"/>
      <c r="D29" s="60"/>
      <c r="E29" s="60"/>
    </row>
    <row r="30" spans="1:5" x14ac:dyDescent="0.25">
      <c r="A30" s="12" t="s">
        <v>833</v>
      </c>
      <c r="B30" s="13" t="s">
        <v>144</v>
      </c>
      <c r="C30" s="14" t="s">
        <v>7</v>
      </c>
      <c r="D30" s="15" t="s">
        <v>0</v>
      </c>
      <c r="E30" s="16">
        <f>D32</f>
        <v>1752</v>
      </c>
    </row>
    <row r="31" spans="1:5" x14ac:dyDescent="0.25">
      <c r="A31" s="40" t="s">
        <v>834</v>
      </c>
      <c r="B31" s="41"/>
      <c r="C31" s="42" t="s">
        <v>835</v>
      </c>
      <c r="D31" s="43"/>
      <c r="E31" s="43"/>
    </row>
    <row r="32" spans="1:5" x14ac:dyDescent="0.25">
      <c r="A32" s="21" t="s">
        <v>3</v>
      </c>
      <c r="B32" s="17">
        <v>3</v>
      </c>
      <c r="C32" s="18" t="s">
        <v>5</v>
      </c>
      <c r="D32" s="19">
        <v>1752</v>
      </c>
      <c r="E32" s="20" t="s">
        <v>6</v>
      </c>
    </row>
    <row r="33" spans="1:5" x14ac:dyDescent="0.25">
      <c r="A33" s="21" t="s">
        <v>2</v>
      </c>
      <c r="B33" s="20" t="s">
        <v>831</v>
      </c>
      <c r="C33" s="20"/>
      <c r="D33" s="20"/>
      <c r="E33" s="20"/>
    </row>
    <row r="34" spans="1:5" x14ac:dyDescent="0.25">
      <c r="A34" s="21" t="s">
        <v>1</v>
      </c>
      <c r="B34" s="20" t="s">
        <v>235</v>
      </c>
      <c r="C34" s="20"/>
      <c r="D34" s="20"/>
      <c r="E34" s="20"/>
    </row>
    <row r="35" spans="1:5" ht="15" customHeight="1" x14ac:dyDescent="0.25">
      <c r="A35" s="21" t="s">
        <v>4</v>
      </c>
      <c r="B35" s="60" t="s">
        <v>823</v>
      </c>
      <c r="C35" s="60"/>
      <c r="D35" s="60"/>
      <c r="E35" s="60"/>
    </row>
    <row r="36" spans="1:5" x14ac:dyDescent="0.25">
      <c r="A36" s="12" t="s">
        <v>836</v>
      </c>
      <c r="B36" s="13" t="s">
        <v>35</v>
      </c>
      <c r="C36" s="14" t="s">
        <v>36</v>
      </c>
      <c r="D36" s="15" t="s">
        <v>0</v>
      </c>
      <c r="E36" s="16">
        <f>D43+D38</f>
        <v>2937.6</v>
      </c>
    </row>
    <row r="37" spans="1:5" x14ac:dyDescent="0.25">
      <c r="A37" s="40" t="s">
        <v>482</v>
      </c>
      <c r="B37" s="41"/>
      <c r="C37" s="42" t="s">
        <v>38</v>
      </c>
      <c r="D37" s="43"/>
      <c r="E37" s="43"/>
    </row>
    <row r="38" spans="1:5" x14ac:dyDescent="0.25">
      <c r="A38" s="21" t="s">
        <v>3</v>
      </c>
      <c r="B38" s="17">
        <v>4</v>
      </c>
      <c r="C38" s="18" t="s">
        <v>5</v>
      </c>
      <c r="D38" s="19">
        <v>1468.8</v>
      </c>
      <c r="E38" s="20" t="s">
        <v>39</v>
      </c>
    </row>
    <row r="39" spans="1:5" x14ac:dyDescent="0.25">
      <c r="A39" s="21" t="s">
        <v>2</v>
      </c>
      <c r="B39" s="20" t="s">
        <v>837</v>
      </c>
      <c r="C39" s="20"/>
      <c r="D39" s="20"/>
      <c r="E39" s="20"/>
    </row>
    <row r="40" spans="1:5" x14ac:dyDescent="0.25">
      <c r="A40" s="21" t="s">
        <v>1</v>
      </c>
      <c r="B40" s="20" t="s">
        <v>838</v>
      </c>
      <c r="C40" s="20"/>
      <c r="D40" s="20"/>
      <c r="E40" s="20"/>
    </row>
    <row r="41" spans="1:5" ht="30.75" customHeight="1" x14ac:dyDescent="0.25">
      <c r="A41" s="21" t="s">
        <v>4</v>
      </c>
      <c r="B41" s="60" t="s">
        <v>839</v>
      </c>
      <c r="C41" s="60"/>
      <c r="D41" s="60"/>
      <c r="E41" s="60"/>
    </row>
    <row r="42" spans="1:5" x14ac:dyDescent="0.25">
      <c r="A42" s="40" t="s">
        <v>629</v>
      </c>
      <c r="B42" s="41"/>
      <c r="C42" s="42" t="s">
        <v>38</v>
      </c>
      <c r="D42" s="43"/>
      <c r="E42" s="43"/>
    </row>
    <row r="43" spans="1:5" x14ac:dyDescent="0.25">
      <c r="A43" s="21" t="s">
        <v>3</v>
      </c>
      <c r="B43" s="17">
        <v>4</v>
      </c>
      <c r="C43" s="18" t="s">
        <v>5</v>
      </c>
      <c r="D43" s="19">
        <v>1468.8</v>
      </c>
      <c r="E43" s="20" t="s">
        <v>39</v>
      </c>
    </row>
    <row r="44" spans="1:5" x14ac:dyDescent="0.25">
      <c r="A44" s="21" t="s">
        <v>2</v>
      </c>
      <c r="B44" s="20" t="s">
        <v>837</v>
      </c>
      <c r="C44" s="20"/>
      <c r="D44" s="20"/>
      <c r="E44" s="20"/>
    </row>
    <row r="45" spans="1:5" x14ac:dyDescent="0.25">
      <c r="A45" s="21" t="s">
        <v>1</v>
      </c>
      <c r="B45" s="20" t="s">
        <v>838</v>
      </c>
      <c r="C45" s="20"/>
      <c r="D45" s="20"/>
      <c r="E45" s="20"/>
    </row>
    <row r="46" spans="1:5" ht="28.5" customHeight="1" x14ac:dyDescent="0.25">
      <c r="A46" s="21" t="s">
        <v>4</v>
      </c>
      <c r="B46" s="60" t="s">
        <v>839</v>
      </c>
      <c r="C46" s="60"/>
      <c r="D46" s="60"/>
      <c r="E46" s="60"/>
    </row>
    <row r="47" spans="1:5" x14ac:dyDescent="0.25">
      <c r="A47" s="12" t="s">
        <v>840</v>
      </c>
      <c r="B47" s="13" t="s">
        <v>144</v>
      </c>
      <c r="C47" s="14" t="s">
        <v>60</v>
      </c>
      <c r="D47" s="15" t="s">
        <v>0</v>
      </c>
      <c r="E47" s="16">
        <f>D49+D59+D54</f>
        <v>1040.4000000000001</v>
      </c>
    </row>
    <row r="48" spans="1:5" x14ac:dyDescent="0.25">
      <c r="A48" s="40" t="s">
        <v>186</v>
      </c>
      <c r="B48" s="41"/>
      <c r="C48" s="42" t="s">
        <v>38</v>
      </c>
      <c r="D48" s="43"/>
      <c r="E48" s="43"/>
    </row>
    <row r="49" spans="1:5" x14ac:dyDescent="0.25">
      <c r="A49" s="21" t="s">
        <v>3</v>
      </c>
      <c r="B49" s="17">
        <v>1</v>
      </c>
      <c r="C49" s="18" t="s">
        <v>5</v>
      </c>
      <c r="D49" s="19">
        <v>367.2</v>
      </c>
      <c r="E49" s="20" t="s">
        <v>39</v>
      </c>
    </row>
    <row r="50" spans="1:5" x14ac:dyDescent="0.25">
      <c r="A50" s="21" t="s">
        <v>2</v>
      </c>
      <c r="B50" s="20" t="s">
        <v>841</v>
      </c>
      <c r="C50" s="20"/>
      <c r="D50" s="20"/>
      <c r="E50" s="20"/>
    </row>
    <row r="51" spans="1:5" x14ac:dyDescent="0.25">
      <c r="A51" s="21" t="s">
        <v>1</v>
      </c>
      <c r="B51" s="20" t="s">
        <v>747</v>
      </c>
      <c r="C51" s="20"/>
      <c r="D51" s="20"/>
      <c r="E51" s="20"/>
    </row>
    <row r="52" spans="1:5" ht="27" customHeight="1" x14ac:dyDescent="0.25">
      <c r="A52" s="21" t="s">
        <v>4</v>
      </c>
      <c r="B52" s="44" t="s">
        <v>842</v>
      </c>
      <c r="C52" s="44"/>
      <c r="D52" s="44"/>
      <c r="E52" s="44"/>
    </row>
    <row r="53" spans="1:5" x14ac:dyDescent="0.25">
      <c r="A53" s="40" t="s">
        <v>189</v>
      </c>
      <c r="B53" s="41"/>
      <c r="C53" s="42" t="s">
        <v>38</v>
      </c>
      <c r="D53" s="43"/>
      <c r="E53" s="43"/>
    </row>
    <row r="54" spans="1:5" x14ac:dyDescent="0.25">
      <c r="A54" s="21" t="s">
        <v>3</v>
      </c>
      <c r="B54" s="17">
        <v>1</v>
      </c>
      <c r="C54" s="18" t="s">
        <v>5</v>
      </c>
      <c r="D54" s="19">
        <v>367.2</v>
      </c>
      <c r="E54" s="20" t="s">
        <v>39</v>
      </c>
    </row>
    <row r="55" spans="1:5" x14ac:dyDescent="0.25">
      <c r="A55" s="21" t="s">
        <v>2</v>
      </c>
      <c r="B55" s="20" t="s">
        <v>841</v>
      </c>
      <c r="C55" s="20"/>
      <c r="D55" s="20"/>
      <c r="E55" s="20"/>
    </row>
    <row r="56" spans="1:5" x14ac:dyDescent="0.25">
      <c r="A56" s="21" t="s">
        <v>1</v>
      </c>
      <c r="B56" s="20" t="s">
        <v>747</v>
      </c>
      <c r="C56" s="20"/>
      <c r="D56" s="20"/>
      <c r="E56" s="20"/>
    </row>
    <row r="57" spans="1:5" ht="27" customHeight="1" x14ac:dyDescent="0.25">
      <c r="A57" s="21" t="s">
        <v>4</v>
      </c>
      <c r="B57" s="44" t="s">
        <v>842</v>
      </c>
      <c r="C57" s="44"/>
      <c r="D57" s="44"/>
      <c r="E57" s="44"/>
    </row>
    <row r="58" spans="1:5" ht="15" customHeight="1" x14ac:dyDescent="0.25">
      <c r="A58" s="40" t="s">
        <v>843</v>
      </c>
      <c r="B58" s="41"/>
      <c r="C58" s="42" t="s">
        <v>127</v>
      </c>
      <c r="D58" s="43"/>
      <c r="E58" s="43"/>
    </row>
    <row r="59" spans="1:5" ht="15" customHeight="1" x14ac:dyDescent="0.25">
      <c r="A59" s="21" t="s">
        <v>3</v>
      </c>
      <c r="B59" s="17">
        <v>1</v>
      </c>
      <c r="C59" s="18" t="s">
        <v>5</v>
      </c>
      <c r="D59" s="19">
        <v>306</v>
      </c>
      <c r="E59" s="20" t="s">
        <v>39</v>
      </c>
    </row>
    <row r="60" spans="1:5" ht="15" customHeight="1" x14ac:dyDescent="0.25">
      <c r="A60" s="21" t="s">
        <v>2</v>
      </c>
      <c r="B60" s="20" t="s">
        <v>841</v>
      </c>
      <c r="C60" s="20"/>
      <c r="D60" s="20"/>
      <c r="E60" s="20"/>
    </row>
    <row r="61" spans="1:5" ht="15" customHeight="1" x14ac:dyDescent="0.25">
      <c r="A61" s="21" t="s">
        <v>1</v>
      </c>
      <c r="B61" s="20" t="s">
        <v>747</v>
      </c>
      <c r="C61" s="20"/>
      <c r="D61" s="20"/>
      <c r="E61" s="20"/>
    </row>
    <row r="62" spans="1:5" ht="30.75" customHeight="1" x14ac:dyDescent="0.25">
      <c r="A62" s="21" t="s">
        <v>4</v>
      </c>
      <c r="B62" s="44" t="s">
        <v>844</v>
      </c>
      <c r="C62" s="44"/>
      <c r="D62" s="44"/>
      <c r="E62" s="44"/>
    </row>
    <row r="63" spans="1:5" x14ac:dyDescent="0.25">
      <c r="A63" s="12" t="s">
        <v>845</v>
      </c>
      <c r="B63" s="13" t="s">
        <v>265</v>
      </c>
      <c r="C63" s="14" t="s">
        <v>7</v>
      </c>
      <c r="D63" s="15" t="s">
        <v>0</v>
      </c>
      <c r="E63" s="16">
        <f>D65</f>
        <v>3176</v>
      </c>
    </row>
    <row r="64" spans="1:5" x14ac:dyDescent="0.25">
      <c r="A64" s="40" t="s">
        <v>303</v>
      </c>
      <c r="B64" s="41"/>
      <c r="C64" s="42" t="s">
        <v>18</v>
      </c>
      <c r="D64" s="43"/>
      <c r="E64" s="43"/>
    </row>
    <row r="65" spans="1:5" x14ac:dyDescent="0.25">
      <c r="A65" s="21" t="s">
        <v>3</v>
      </c>
      <c r="B65" s="17">
        <v>4</v>
      </c>
      <c r="C65" s="18" t="s">
        <v>5</v>
      </c>
      <c r="D65" s="19">
        <v>3176</v>
      </c>
      <c r="E65" s="20" t="s">
        <v>6</v>
      </c>
    </row>
    <row r="66" spans="1:5" x14ac:dyDescent="0.25">
      <c r="A66" s="21" t="s">
        <v>2</v>
      </c>
      <c r="B66" s="20" t="s">
        <v>846</v>
      </c>
      <c r="C66" s="20"/>
      <c r="D66" s="20"/>
      <c r="E66" s="20"/>
    </row>
    <row r="67" spans="1:5" x14ac:dyDescent="0.25">
      <c r="A67" s="21" t="s">
        <v>1</v>
      </c>
      <c r="B67" s="20" t="s">
        <v>847</v>
      </c>
      <c r="C67" s="20"/>
      <c r="D67" s="20"/>
      <c r="E67" s="20"/>
    </row>
    <row r="68" spans="1:5" x14ac:dyDescent="0.25">
      <c r="A68" s="21" t="s">
        <v>4</v>
      </c>
      <c r="B68" s="44" t="s">
        <v>848</v>
      </c>
      <c r="C68" s="44"/>
      <c r="D68" s="44"/>
      <c r="E68" s="44"/>
    </row>
    <row r="69" spans="1:5" x14ac:dyDescent="0.25">
      <c r="A69" s="12" t="s">
        <v>849</v>
      </c>
      <c r="B69" s="13" t="s">
        <v>151</v>
      </c>
      <c r="C69" s="14" t="s">
        <v>7</v>
      </c>
      <c r="D69" s="15" t="s">
        <v>0</v>
      </c>
      <c r="E69" s="16">
        <f>D71</f>
        <v>1985</v>
      </c>
    </row>
    <row r="70" spans="1:5" x14ac:dyDescent="0.25">
      <c r="A70" s="40" t="s">
        <v>154</v>
      </c>
      <c r="B70" s="41"/>
      <c r="C70" s="42" t="s">
        <v>672</v>
      </c>
      <c r="D70" s="43"/>
      <c r="E70" s="43"/>
    </row>
    <row r="71" spans="1:5" x14ac:dyDescent="0.25">
      <c r="A71" s="21" t="s">
        <v>3</v>
      </c>
      <c r="B71" s="17">
        <v>2.5</v>
      </c>
      <c r="C71" s="18" t="s">
        <v>5</v>
      </c>
      <c r="D71" s="19">
        <v>1985</v>
      </c>
      <c r="E71" s="20" t="s">
        <v>6</v>
      </c>
    </row>
    <row r="72" spans="1:5" x14ac:dyDescent="0.25">
      <c r="A72" s="21" t="s">
        <v>2</v>
      </c>
      <c r="B72" s="20" t="s">
        <v>850</v>
      </c>
      <c r="C72" s="20"/>
      <c r="D72" s="20"/>
      <c r="E72" s="20"/>
    </row>
    <row r="73" spans="1:5" x14ac:dyDescent="0.25">
      <c r="A73" s="21" t="s">
        <v>1</v>
      </c>
      <c r="B73" s="20" t="s">
        <v>847</v>
      </c>
      <c r="C73" s="20"/>
      <c r="D73" s="20"/>
      <c r="E73" s="20"/>
    </row>
    <row r="74" spans="1:5" x14ac:dyDescent="0.25">
      <c r="A74" s="21" t="s">
        <v>4</v>
      </c>
      <c r="B74" s="44" t="s">
        <v>851</v>
      </c>
      <c r="C74" s="44"/>
      <c r="D74" s="44"/>
      <c r="E74" s="44"/>
    </row>
    <row r="75" spans="1:5" x14ac:dyDescent="0.25">
      <c r="A75" s="12" t="s">
        <v>852</v>
      </c>
      <c r="B75" s="13" t="s">
        <v>265</v>
      </c>
      <c r="C75" s="14" t="s">
        <v>7</v>
      </c>
      <c r="D75" s="15" t="s">
        <v>0</v>
      </c>
      <c r="E75" s="16">
        <f>D77</f>
        <v>2336</v>
      </c>
    </row>
    <row r="76" spans="1:5" x14ac:dyDescent="0.25">
      <c r="A76" s="40" t="s">
        <v>853</v>
      </c>
      <c r="B76" s="41"/>
      <c r="C76" s="42" t="s">
        <v>513</v>
      </c>
      <c r="D76" s="43"/>
      <c r="E76" s="43"/>
    </row>
    <row r="77" spans="1:5" x14ac:dyDescent="0.25">
      <c r="A77" s="21" t="s">
        <v>3</v>
      </c>
      <c r="B77" s="17">
        <v>4</v>
      </c>
      <c r="C77" s="18" t="s">
        <v>5</v>
      </c>
      <c r="D77" s="19">
        <v>2336</v>
      </c>
      <c r="E77" s="20" t="s">
        <v>6</v>
      </c>
    </row>
    <row r="78" spans="1:5" x14ac:dyDescent="0.25">
      <c r="A78" s="21" t="s">
        <v>2</v>
      </c>
      <c r="B78" s="20" t="s">
        <v>854</v>
      </c>
      <c r="C78" s="20"/>
      <c r="D78" s="20"/>
      <c r="E78" s="20"/>
    </row>
    <row r="79" spans="1:5" x14ac:dyDescent="0.25">
      <c r="A79" s="21" t="s">
        <v>1</v>
      </c>
      <c r="B79" s="20" t="s">
        <v>23</v>
      </c>
      <c r="C79" s="20"/>
      <c r="D79" s="20"/>
      <c r="E79" s="20"/>
    </row>
    <row r="80" spans="1:5" ht="27" customHeight="1" x14ac:dyDescent="0.25">
      <c r="A80" s="21" t="s">
        <v>4</v>
      </c>
      <c r="B80" s="44" t="s">
        <v>855</v>
      </c>
      <c r="C80" s="44"/>
      <c r="D80" s="44"/>
      <c r="E80" s="44"/>
    </row>
    <row r="81" spans="1:5" x14ac:dyDescent="0.25">
      <c r="A81" s="12" t="s">
        <v>856</v>
      </c>
      <c r="B81" s="13" t="s">
        <v>144</v>
      </c>
      <c r="C81" s="14" t="s">
        <v>7</v>
      </c>
      <c r="D81" s="15" t="s">
        <v>0</v>
      </c>
      <c r="E81" s="16">
        <f>D83</f>
        <v>1752</v>
      </c>
    </row>
    <row r="82" spans="1:5" x14ac:dyDescent="0.25">
      <c r="A82" s="40" t="s">
        <v>414</v>
      </c>
      <c r="B82" s="41"/>
      <c r="C82" s="42" t="s">
        <v>38</v>
      </c>
      <c r="D82" s="43"/>
      <c r="E82" s="43"/>
    </row>
    <row r="83" spans="1:5" x14ac:dyDescent="0.25">
      <c r="A83" s="21" t="s">
        <v>3</v>
      </c>
      <c r="B83" s="17">
        <v>3</v>
      </c>
      <c r="C83" s="18" t="s">
        <v>5</v>
      </c>
      <c r="D83" s="19">
        <v>1752</v>
      </c>
      <c r="E83" s="20" t="s">
        <v>6</v>
      </c>
    </row>
    <row r="84" spans="1:5" x14ac:dyDescent="0.25">
      <c r="A84" s="21" t="s">
        <v>2</v>
      </c>
      <c r="B84" s="20" t="s">
        <v>857</v>
      </c>
      <c r="C84" s="20"/>
      <c r="D84" s="20"/>
      <c r="E84" s="20"/>
    </row>
    <row r="85" spans="1:5" x14ac:dyDescent="0.25">
      <c r="A85" s="21" t="s">
        <v>1</v>
      </c>
      <c r="B85" s="20" t="s">
        <v>235</v>
      </c>
      <c r="C85" s="20"/>
      <c r="D85" s="20"/>
      <c r="E85" s="20"/>
    </row>
    <row r="86" spans="1:5" x14ac:dyDescent="0.25">
      <c r="A86" s="21" t="s">
        <v>4</v>
      </c>
      <c r="B86" s="44" t="s">
        <v>823</v>
      </c>
      <c r="C86" s="44"/>
      <c r="D86" s="44"/>
      <c r="E86" s="44"/>
    </row>
    <row r="87" spans="1:5" x14ac:dyDescent="0.25">
      <c r="A87" s="12" t="s">
        <v>858</v>
      </c>
      <c r="B87" s="13" t="s">
        <v>78</v>
      </c>
      <c r="C87" s="14" t="s">
        <v>7</v>
      </c>
      <c r="D87" s="15" t="s">
        <v>0</v>
      </c>
      <c r="E87" s="16">
        <f>D89</f>
        <v>876</v>
      </c>
    </row>
    <row r="88" spans="1:5" x14ac:dyDescent="0.25">
      <c r="A88" s="40" t="s">
        <v>502</v>
      </c>
      <c r="B88" s="41"/>
      <c r="C88" s="42" t="s">
        <v>503</v>
      </c>
      <c r="D88" s="43"/>
      <c r="E88" s="43"/>
    </row>
    <row r="89" spans="1:5" x14ac:dyDescent="0.25">
      <c r="A89" s="21" t="s">
        <v>3</v>
      </c>
      <c r="B89" s="17">
        <v>1.5</v>
      </c>
      <c r="C89" s="18" t="s">
        <v>5</v>
      </c>
      <c r="D89" s="19">
        <v>876</v>
      </c>
      <c r="E89" s="20" t="s">
        <v>6</v>
      </c>
    </row>
    <row r="90" spans="1:5" x14ac:dyDescent="0.25">
      <c r="A90" s="21" t="s">
        <v>2</v>
      </c>
      <c r="B90" s="20" t="s">
        <v>859</v>
      </c>
      <c r="C90" s="20"/>
      <c r="D90" s="20"/>
      <c r="E90" s="20"/>
    </row>
    <row r="91" spans="1:5" x14ac:dyDescent="0.25">
      <c r="A91" s="21" t="s">
        <v>1</v>
      </c>
      <c r="B91" s="20" t="s">
        <v>280</v>
      </c>
      <c r="C91" s="20"/>
      <c r="D91" s="20"/>
      <c r="E91" s="20"/>
    </row>
    <row r="92" spans="1:5" ht="15" customHeight="1" x14ac:dyDescent="0.25">
      <c r="A92" s="21" t="s">
        <v>4</v>
      </c>
      <c r="B92" s="44" t="s">
        <v>860</v>
      </c>
      <c r="C92" s="44"/>
      <c r="D92" s="44"/>
      <c r="E92" s="44"/>
    </row>
    <row r="93" spans="1:5" x14ac:dyDescent="0.25">
      <c r="A93" s="12" t="s">
        <v>861</v>
      </c>
      <c r="B93" s="13" t="s">
        <v>605</v>
      </c>
      <c r="C93" s="14" t="s">
        <v>36</v>
      </c>
      <c r="D93" s="15" t="s">
        <v>0</v>
      </c>
      <c r="E93" s="16">
        <f>D100+D95</f>
        <v>3672</v>
      </c>
    </row>
    <row r="94" spans="1:5" x14ac:dyDescent="0.25">
      <c r="A94" s="40" t="s">
        <v>238</v>
      </c>
      <c r="B94" s="41"/>
      <c r="C94" s="42" t="s">
        <v>38</v>
      </c>
      <c r="D94" s="43"/>
      <c r="E94" s="43"/>
    </row>
    <row r="95" spans="1:5" x14ac:dyDescent="0.25">
      <c r="A95" s="21" t="s">
        <v>3</v>
      </c>
      <c r="B95" s="17">
        <v>5</v>
      </c>
      <c r="C95" s="18" t="s">
        <v>5</v>
      </c>
      <c r="D95" s="19">
        <v>1836</v>
      </c>
      <c r="E95" s="20" t="s">
        <v>39</v>
      </c>
    </row>
    <row r="96" spans="1:5" x14ac:dyDescent="0.25">
      <c r="A96" s="21" t="s">
        <v>2</v>
      </c>
      <c r="B96" s="20" t="s">
        <v>862</v>
      </c>
      <c r="C96" s="20"/>
      <c r="D96" s="20"/>
      <c r="E96" s="20"/>
    </row>
    <row r="97" spans="1:5" x14ac:dyDescent="0.25">
      <c r="A97" s="21" t="s">
        <v>1</v>
      </c>
      <c r="B97" s="20" t="s">
        <v>863</v>
      </c>
      <c r="C97" s="20"/>
      <c r="D97" s="20"/>
      <c r="E97" s="20"/>
    </row>
    <row r="98" spans="1:5" ht="56.25" customHeight="1" x14ac:dyDescent="0.25">
      <c r="A98" s="21" t="s">
        <v>4</v>
      </c>
      <c r="B98" s="44" t="s">
        <v>864</v>
      </c>
      <c r="C98" s="44"/>
      <c r="D98" s="44"/>
      <c r="E98" s="44"/>
    </row>
    <row r="99" spans="1:5" x14ac:dyDescent="0.25">
      <c r="A99" s="40" t="s">
        <v>242</v>
      </c>
      <c r="B99" s="41"/>
      <c r="C99" s="42" t="s">
        <v>38</v>
      </c>
      <c r="D99" s="43"/>
      <c r="E99" s="43"/>
    </row>
    <row r="100" spans="1:5" x14ac:dyDescent="0.25">
      <c r="A100" s="21" t="s">
        <v>3</v>
      </c>
      <c r="B100" s="17">
        <v>5</v>
      </c>
      <c r="C100" s="18" t="s">
        <v>5</v>
      </c>
      <c r="D100" s="19">
        <v>1836</v>
      </c>
      <c r="E100" s="20" t="s">
        <v>39</v>
      </c>
    </row>
    <row r="101" spans="1:5" x14ac:dyDescent="0.25">
      <c r="A101" s="21" t="s">
        <v>2</v>
      </c>
      <c r="B101" s="20" t="s">
        <v>862</v>
      </c>
      <c r="C101" s="20"/>
      <c r="D101" s="20"/>
      <c r="E101" s="20"/>
    </row>
    <row r="102" spans="1:5" x14ac:dyDescent="0.25">
      <c r="A102" s="21" t="s">
        <v>1</v>
      </c>
      <c r="B102" s="20" t="s">
        <v>863</v>
      </c>
      <c r="C102" s="20"/>
      <c r="D102" s="20"/>
      <c r="E102" s="20"/>
    </row>
    <row r="103" spans="1:5" ht="55.5" customHeight="1" x14ac:dyDescent="0.25">
      <c r="A103" s="21" t="s">
        <v>4</v>
      </c>
      <c r="B103" s="44" t="s">
        <v>864</v>
      </c>
      <c r="C103" s="44"/>
      <c r="D103" s="44"/>
      <c r="E103" s="44"/>
    </row>
    <row r="104" spans="1:5" x14ac:dyDescent="0.25">
      <c r="A104" s="12" t="s">
        <v>865</v>
      </c>
      <c r="B104" s="13" t="s">
        <v>369</v>
      </c>
      <c r="C104" s="14" t="s">
        <v>60</v>
      </c>
      <c r="D104" s="15" t="s">
        <v>0</v>
      </c>
      <c r="E104" s="16">
        <f>D116+D106+D111</f>
        <v>3121.2</v>
      </c>
    </row>
    <row r="105" spans="1:5" x14ac:dyDescent="0.25">
      <c r="A105" s="40" t="s">
        <v>660</v>
      </c>
      <c r="B105" s="41"/>
      <c r="C105" s="42" t="s">
        <v>162</v>
      </c>
      <c r="D105" s="43"/>
      <c r="E105" s="43"/>
    </row>
    <row r="106" spans="1:5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x14ac:dyDescent="0.25">
      <c r="A107" s="21" t="s">
        <v>2</v>
      </c>
      <c r="B107" s="20" t="s">
        <v>866</v>
      </c>
      <c r="C107" s="20"/>
      <c r="D107" s="20"/>
      <c r="E107" s="20"/>
    </row>
    <row r="108" spans="1:5" x14ac:dyDescent="0.25">
      <c r="A108" s="21" t="s">
        <v>1</v>
      </c>
      <c r="B108" s="20" t="s">
        <v>766</v>
      </c>
      <c r="C108" s="20"/>
      <c r="D108" s="20"/>
      <c r="E108" s="20"/>
    </row>
    <row r="109" spans="1:5" ht="25.5" customHeight="1" x14ac:dyDescent="0.25">
      <c r="A109" s="21" t="s">
        <v>4</v>
      </c>
      <c r="B109" s="44" t="s">
        <v>867</v>
      </c>
      <c r="C109" s="44"/>
      <c r="D109" s="44"/>
      <c r="E109" s="44"/>
    </row>
    <row r="110" spans="1:5" x14ac:dyDescent="0.25">
      <c r="A110" s="40" t="s">
        <v>242</v>
      </c>
      <c r="B110" s="41"/>
      <c r="C110" s="42" t="s">
        <v>162</v>
      </c>
      <c r="D110" s="43"/>
      <c r="E110" s="43"/>
    </row>
    <row r="111" spans="1:5" x14ac:dyDescent="0.25">
      <c r="A111" s="21" t="s">
        <v>3</v>
      </c>
      <c r="B111" s="17">
        <v>3</v>
      </c>
      <c r="C111" s="18" t="s">
        <v>5</v>
      </c>
      <c r="D111" s="19">
        <v>1101.5999999999999</v>
      </c>
      <c r="E111" s="20" t="s">
        <v>39</v>
      </c>
    </row>
    <row r="112" spans="1:5" x14ac:dyDescent="0.25">
      <c r="A112" s="21" t="s">
        <v>2</v>
      </c>
      <c r="B112" s="20" t="s">
        <v>866</v>
      </c>
      <c r="C112" s="20"/>
      <c r="D112" s="20"/>
      <c r="E112" s="20"/>
    </row>
    <row r="113" spans="1:5" x14ac:dyDescent="0.25">
      <c r="A113" s="21" t="s">
        <v>1</v>
      </c>
      <c r="B113" s="20" t="s">
        <v>766</v>
      </c>
      <c r="C113" s="20"/>
      <c r="D113" s="20"/>
      <c r="E113" s="20"/>
    </row>
    <row r="114" spans="1:5" ht="25.5" customHeight="1" x14ac:dyDescent="0.25">
      <c r="A114" s="21" t="s">
        <v>4</v>
      </c>
      <c r="B114" s="44" t="s">
        <v>867</v>
      </c>
      <c r="C114" s="44"/>
      <c r="D114" s="44"/>
      <c r="E114" s="44"/>
    </row>
    <row r="115" spans="1:5" x14ac:dyDescent="0.25">
      <c r="A115" s="40" t="s">
        <v>84</v>
      </c>
      <c r="B115" s="41"/>
      <c r="C115" s="42" t="s">
        <v>165</v>
      </c>
      <c r="D115" s="43"/>
      <c r="E115" s="43"/>
    </row>
    <row r="116" spans="1:5" x14ac:dyDescent="0.25">
      <c r="A116" s="21" t="s">
        <v>3</v>
      </c>
      <c r="B116" s="17">
        <v>3</v>
      </c>
      <c r="C116" s="18" t="s">
        <v>5</v>
      </c>
      <c r="D116" s="19">
        <v>918</v>
      </c>
      <c r="E116" s="20" t="s">
        <v>39</v>
      </c>
    </row>
    <row r="117" spans="1:5" x14ac:dyDescent="0.25">
      <c r="A117" s="21" t="s">
        <v>2</v>
      </c>
      <c r="B117" s="20" t="s">
        <v>866</v>
      </c>
      <c r="C117" s="20"/>
      <c r="D117" s="20"/>
      <c r="E117" s="20"/>
    </row>
    <row r="118" spans="1:5" x14ac:dyDescent="0.25">
      <c r="A118" s="21" t="s">
        <v>1</v>
      </c>
      <c r="B118" s="20" t="s">
        <v>766</v>
      </c>
      <c r="C118" s="20"/>
      <c r="D118" s="20"/>
      <c r="E118" s="20"/>
    </row>
    <row r="119" spans="1:5" ht="33.75" customHeight="1" x14ac:dyDescent="0.25">
      <c r="A119" s="21" t="s">
        <v>4</v>
      </c>
      <c r="B119" s="44" t="s">
        <v>868</v>
      </c>
      <c r="C119" s="44"/>
      <c r="D119" s="44"/>
      <c r="E119" s="44"/>
    </row>
    <row r="120" spans="1:5" x14ac:dyDescent="0.25">
      <c r="A120" s="12" t="s">
        <v>869</v>
      </c>
      <c r="B120" s="13" t="s">
        <v>45</v>
      </c>
      <c r="C120" s="14" t="s">
        <v>36</v>
      </c>
      <c r="D120" s="15" t="s">
        <v>0</v>
      </c>
      <c r="E120" s="16">
        <f>D127+D122</f>
        <v>3504</v>
      </c>
    </row>
    <row r="121" spans="1:5" x14ac:dyDescent="0.25">
      <c r="A121" s="40" t="s">
        <v>870</v>
      </c>
      <c r="B121" s="41"/>
      <c r="C121" s="42" t="s">
        <v>38</v>
      </c>
      <c r="D121" s="43"/>
      <c r="E121" s="43"/>
    </row>
    <row r="122" spans="1:5" x14ac:dyDescent="0.25">
      <c r="A122" s="21" t="s">
        <v>3</v>
      </c>
      <c r="B122" s="17">
        <v>3</v>
      </c>
      <c r="C122" s="18" t="s">
        <v>5</v>
      </c>
      <c r="D122" s="19">
        <v>1752</v>
      </c>
      <c r="E122" s="20" t="s">
        <v>6</v>
      </c>
    </row>
    <row r="123" spans="1:5" x14ac:dyDescent="0.25">
      <c r="A123" s="21" t="s">
        <v>2</v>
      </c>
      <c r="B123" s="20" t="s">
        <v>871</v>
      </c>
      <c r="C123" s="20"/>
      <c r="D123" s="20"/>
      <c r="E123" s="20"/>
    </row>
    <row r="124" spans="1:5" x14ac:dyDescent="0.25">
      <c r="A124" s="21" t="s">
        <v>1</v>
      </c>
      <c r="B124" s="20" t="s">
        <v>235</v>
      </c>
      <c r="C124" s="20"/>
      <c r="D124" s="20"/>
      <c r="E124" s="20"/>
    </row>
    <row r="125" spans="1:5" x14ac:dyDescent="0.25">
      <c r="A125" s="21" t="s">
        <v>4</v>
      </c>
      <c r="B125" s="44" t="s">
        <v>823</v>
      </c>
      <c r="C125" s="44"/>
      <c r="D125" s="44"/>
      <c r="E125" s="44"/>
    </row>
    <row r="126" spans="1:5" x14ac:dyDescent="0.25">
      <c r="A126" s="40" t="s">
        <v>872</v>
      </c>
      <c r="B126" s="41"/>
      <c r="C126" s="42" t="s">
        <v>162</v>
      </c>
      <c r="D126" s="43"/>
      <c r="E126" s="43"/>
    </row>
    <row r="127" spans="1:5" x14ac:dyDescent="0.25">
      <c r="A127" s="21" t="s">
        <v>3</v>
      </c>
      <c r="B127" s="17">
        <v>3</v>
      </c>
      <c r="C127" s="18" t="s">
        <v>5</v>
      </c>
      <c r="D127" s="19">
        <v>1752</v>
      </c>
      <c r="E127" s="20" t="s">
        <v>6</v>
      </c>
    </row>
    <row r="128" spans="1:5" x14ac:dyDescent="0.25">
      <c r="A128" s="21" t="s">
        <v>2</v>
      </c>
      <c r="B128" s="20" t="s">
        <v>871</v>
      </c>
      <c r="C128" s="20"/>
      <c r="D128" s="20"/>
      <c r="E128" s="20"/>
    </row>
    <row r="129" spans="1:5" x14ac:dyDescent="0.25">
      <c r="A129" s="21" t="s">
        <v>1</v>
      </c>
      <c r="B129" s="20" t="s">
        <v>235</v>
      </c>
      <c r="C129" s="20"/>
      <c r="D129" s="20"/>
      <c r="E129" s="20"/>
    </row>
    <row r="130" spans="1:5" x14ac:dyDescent="0.25">
      <c r="A130" s="21" t="s">
        <v>4</v>
      </c>
      <c r="B130" s="44" t="s">
        <v>823</v>
      </c>
      <c r="C130" s="44"/>
      <c r="D130" s="44"/>
      <c r="E130" s="44"/>
    </row>
    <row r="131" spans="1:5" x14ac:dyDescent="0.25">
      <c r="A131" s="12" t="s">
        <v>873</v>
      </c>
      <c r="B131" s="13" t="s">
        <v>874</v>
      </c>
      <c r="C131" s="14" t="s">
        <v>7</v>
      </c>
      <c r="D131" s="15" t="s">
        <v>0</v>
      </c>
      <c r="E131" s="16">
        <f>D133</f>
        <v>9171.5</v>
      </c>
    </row>
    <row r="132" spans="1:5" x14ac:dyDescent="0.25">
      <c r="A132" s="40" t="s">
        <v>21</v>
      </c>
      <c r="B132" s="41"/>
      <c r="C132" s="42" t="s">
        <v>47</v>
      </c>
      <c r="D132" s="43"/>
      <c r="E132" s="43"/>
    </row>
    <row r="133" spans="1:5" x14ac:dyDescent="0.25">
      <c r="A133" s="21" t="s">
        <v>3</v>
      </c>
      <c r="B133" s="17">
        <v>6.5</v>
      </c>
      <c r="C133" s="18" t="s">
        <v>5</v>
      </c>
      <c r="D133" s="19">
        <v>9171.5</v>
      </c>
      <c r="E133" s="20" t="s">
        <v>6</v>
      </c>
    </row>
    <row r="134" spans="1:5" x14ac:dyDescent="0.25">
      <c r="A134" s="21" t="s">
        <v>2</v>
      </c>
      <c r="B134" s="20" t="s">
        <v>875</v>
      </c>
      <c r="C134" s="20"/>
      <c r="D134" s="20"/>
      <c r="E134" s="20"/>
    </row>
    <row r="135" spans="1:5" x14ac:dyDescent="0.25">
      <c r="A135" s="21" t="s">
        <v>1</v>
      </c>
      <c r="B135" s="20" t="s">
        <v>876</v>
      </c>
      <c r="C135" s="20"/>
      <c r="D135" s="20"/>
      <c r="E135" s="20"/>
    </row>
    <row r="136" spans="1:5" ht="27.75" customHeight="1" x14ac:dyDescent="0.25">
      <c r="A136" s="21" t="s">
        <v>4</v>
      </c>
      <c r="B136" s="44" t="s">
        <v>877</v>
      </c>
      <c r="C136" s="44"/>
      <c r="D136" s="44"/>
      <c r="E136" s="44"/>
    </row>
    <row r="137" spans="1:5" x14ac:dyDescent="0.25">
      <c r="A137" s="12" t="s">
        <v>878</v>
      </c>
      <c r="B137" s="13" t="s">
        <v>874</v>
      </c>
      <c r="C137" s="14" t="s">
        <v>7</v>
      </c>
      <c r="D137" s="15" t="s">
        <v>0</v>
      </c>
      <c r="E137" s="16">
        <f>D139</f>
        <v>9171.5</v>
      </c>
    </row>
    <row r="138" spans="1:5" x14ac:dyDescent="0.25">
      <c r="A138" s="40" t="s">
        <v>159</v>
      </c>
      <c r="B138" s="41"/>
      <c r="C138" s="42" t="s">
        <v>18</v>
      </c>
      <c r="D138" s="43"/>
      <c r="E138" s="43"/>
    </row>
    <row r="139" spans="1:5" x14ac:dyDescent="0.25">
      <c r="A139" s="21" t="s">
        <v>3</v>
      </c>
      <c r="B139" s="17">
        <v>6.5</v>
      </c>
      <c r="C139" s="18" t="s">
        <v>5</v>
      </c>
      <c r="D139" s="19">
        <v>9171.5</v>
      </c>
      <c r="E139" s="20" t="s">
        <v>6</v>
      </c>
    </row>
    <row r="140" spans="1:5" x14ac:dyDescent="0.25">
      <c r="A140" s="21" t="s">
        <v>2</v>
      </c>
      <c r="B140" s="20" t="s">
        <v>875</v>
      </c>
      <c r="C140" s="20"/>
      <c r="D140" s="20"/>
      <c r="E140" s="20"/>
    </row>
    <row r="141" spans="1:5" x14ac:dyDescent="0.25">
      <c r="A141" s="21" t="s">
        <v>1</v>
      </c>
      <c r="B141" s="20" t="s">
        <v>876</v>
      </c>
      <c r="C141" s="20"/>
      <c r="D141" s="20"/>
      <c r="E141" s="20"/>
    </row>
    <row r="142" spans="1:5" ht="27.75" customHeight="1" x14ac:dyDescent="0.25">
      <c r="A142" s="21" t="s">
        <v>4</v>
      </c>
      <c r="B142" s="44" t="s">
        <v>877</v>
      </c>
      <c r="C142" s="44"/>
      <c r="D142" s="44"/>
      <c r="E142" s="44"/>
    </row>
    <row r="143" spans="1:5" x14ac:dyDescent="0.25">
      <c r="A143" s="12" t="s">
        <v>879</v>
      </c>
      <c r="B143" s="13" t="s">
        <v>59</v>
      </c>
      <c r="C143" s="14" t="s">
        <v>60</v>
      </c>
      <c r="D143" s="15" t="s">
        <v>0</v>
      </c>
      <c r="E143" s="16">
        <f>D155+D150+D145</f>
        <v>5202</v>
      </c>
    </row>
    <row r="144" spans="1:5" x14ac:dyDescent="0.25">
      <c r="A144" s="40" t="s">
        <v>498</v>
      </c>
      <c r="B144" s="41"/>
      <c r="C144" s="42" t="s">
        <v>38</v>
      </c>
      <c r="D144" s="43"/>
      <c r="E144" s="43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880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30.75" customHeight="1" x14ac:dyDescent="0.25">
      <c r="A148" s="21" t="s">
        <v>4</v>
      </c>
      <c r="B148" s="44" t="s">
        <v>881</v>
      </c>
      <c r="C148" s="44"/>
      <c r="D148" s="44"/>
      <c r="E148" s="44"/>
    </row>
    <row r="149" spans="1:5" x14ac:dyDescent="0.25">
      <c r="A149" s="40" t="s">
        <v>882</v>
      </c>
      <c r="B149" s="41"/>
      <c r="C149" s="42" t="s">
        <v>38</v>
      </c>
      <c r="D149" s="43"/>
      <c r="E149" s="43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880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33" customHeight="1" x14ac:dyDescent="0.25">
      <c r="A153" s="21" t="s">
        <v>4</v>
      </c>
      <c r="B153" s="44" t="s">
        <v>881</v>
      </c>
      <c r="C153" s="44"/>
      <c r="D153" s="44"/>
      <c r="E153" s="44"/>
    </row>
    <row r="154" spans="1:5" x14ac:dyDescent="0.25">
      <c r="A154" s="40" t="s">
        <v>207</v>
      </c>
      <c r="B154" s="41"/>
      <c r="C154" s="42" t="s">
        <v>127</v>
      </c>
      <c r="D154" s="43"/>
      <c r="E154" s="43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880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46.5" customHeight="1" x14ac:dyDescent="0.25">
      <c r="A158" s="21" t="s">
        <v>4</v>
      </c>
      <c r="B158" s="44" t="s">
        <v>883</v>
      </c>
      <c r="C158" s="44"/>
      <c r="D158" s="44"/>
      <c r="E158" s="44"/>
    </row>
    <row r="159" spans="1:5" x14ac:dyDescent="0.25">
      <c r="A159" s="12" t="s">
        <v>884</v>
      </c>
      <c r="B159" s="13" t="s">
        <v>217</v>
      </c>
      <c r="C159" s="14" t="s">
        <v>170</v>
      </c>
      <c r="D159" s="15" t="s">
        <v>0</v>
      </c>
      <c r="E159" s="16">
        <f>D161+D171+D176+D166</f>
        <v>4222.7999999999993</v>
      </c>
    </row>
    <row r="160" spans="1:5" x14ac:dyDescent="0.25">
      <c r="A160" s="40" t="s">
        <v>61</v>
      </c>
      <c r="B160" s="41"/>
      <c r="C160" s="42" t="s">
        <v>38</v>
      </c>
      <c r="D160" s="43"/>
      <c r="E160" s="43"/>
    </row>
    <row r="161" spans="1:5" x14ac:dyDescent="0.25">
      <c r="A161" s="21" t="s">
        <v>3</v>
      </c>
      <c r="B161" s="17">
        <v>3</v>
      </c>
      <c r="C161" s="18" t="s">
        <v>5</v>
      </c>
      <c r="D161" s="19">
        <v>1101.5999999999999</v>
      </c>
      <c r="E161" s="20" t="s">
        <v>39</v>
      </c>
    </row>
    <row r="162" spans="1:5" x14ac:dyDescent="0.25">
      <c r="A162" s="21" t="s">
        <v>2</v>
      </c>
      <c r="B162" s="20" t="s">
        <v>885</v>
      </c>
      <c r="C162" s="20"/>
      <c r="D162" s="20"/>
      <c r="E162" s="20"/>
    </row>
    <row r="163" spans="1:5" x14ac:dyDescent="0.25">
      <c r="A163" s="21" t="s">
        <v>1</v>
      </c>
      <c r="B163" s="20" t="s">
        <v>747</v>
      </c>
      <c r="C163" s="20"/>
      <c r="D163" s="20"/>
      <c r="E163" s="20"/>
    </row>
    <row r="164" spans="1:5" x14ac:dyDescent="0.25">
      <c r="A164" s="21" t="s">
        <v>4</v>
      </c>
      <c r="B164" s="44" t="s">
        <v>886</v>
      </c>
      <c r="C164" s="44"/>
      <c r="D164" s="44"/>
      <c r="E164" s="44"/>
    </row>
    <row r="165" spans="1:5" x14ac:dyDescent="0.25">
      <c r="A165" s="40" t="s">
        <v>751</v>
      </c>
      <c r="B165" s="41"/>
      <c r="C165" s="42" t="s">
        <v>38</v>
      </c>
      <c r="D165" s="43"/>
      <c r="E165" s="43"/>
    </row>
    <row r="166" spans="1:5" x14ac:dyDescent="0.25">
      <c r="A166" s="21" t="s">
        <v>3</v>
      </c>
      <c r="B166" s="17">
        <v>3</v>
      </c>
      <c r="C166" s="18" t="s">
        <v>5</v>
      </c>
      <c r="D166" s="19">
        <v>1101.5999999999999</v>
      </c>
      <c r="E166" s="20" t="s">
        <v>39</v>
      </c>
    </row>
    <row r="167" spans="1:5" x14ac:dyDescent="0.25">
      <c r="A167" s="21" t="s">
        <v>2</v>
      </c>
      <c r="B167" s="20" t="s">
        <v>885</v>
      </c>
      <c r="C167" s="20"/>
      <c r="D167" s="20"/>
      <c r="E167" s="20"/>
    </row>
    <row r="168" spans="1:5" x14ac:dyDescent="0.25">
      <c r="A168" s="21" t="s">
        <v>1</v>
      </c>
      <c r="B168" s="20" t="s">
        <v>747</v>
      </c>
      <c r="C168" s="20"/>
      <c r="D168" s="20"/>
      <c r="E168" s="20"/>
    </row>
    <row r="169" spans="1:5" x14ac:dyDescent="0.25">
      <c r="A169" s="21" t="s">
        <v>4</v>
      </c>
      <c r="B169" s="44" t="s">
        <v>886</v>
      </c>
      <c r="C169" s="44"/>
      <c r="D169" s="44"/>
      <c r="E169" s="44"/>
    </row>
    <row r="170" spans="1:5" x14ac:dyDescent="0.25">
      <c r="A170" s="40" t="s">
        <v>813</v>
      </c>
      <c r="B170" s="41"/>
      <c r="C170" s="42" t="s">
        <v>38</v>
      </c>
      <c r="D170" s="43"/>
      <c r="E170" s="43"/>
    </row>
    <row r="171" spans="1:5" x14ac:dyDescent="0.25">
      <c r="A171" s="21" t="s">
        <v>3</v>
      </c>
      <c r="B171" s="17">
        <v>3</v>
      </c>
      <c r="C171" s="18" t="s">
        <v>5</v>
      </c>
      <c r="D171" s="19">
        <v>1101.5999999999999</v>
      </c>
      <c r="E171" s="20" t="s">
        <v>39</v>
      </c>
    </row>
    <row r="172" spans="1:5" x14ac:dyDescent="0.25">
      <c r="A172" s="21" t="s">
        <v>2</v>
      </c>
      <c r="B172" s="20" t="s">
        <v>885</v>
      </c>
      <c r="C172" s="20"/>
      <c r="D172" s="20"/>
      <c r="E172" s="20"/>
    </row>
    <row r="173" spans="1:5" x14ac:dyDescent="0.25">
      <c r="A173" s="21" t="s">
        <v>1</v>
      </c>
      <c r="B173" s="20" t="s">
        <v>747</v>
      </c>
      <c r="C173" s="20"/>
      <c r="D173" s="20"/>
      <c r="E173" s="20"/>
    </row>
    <row r="174" spans="1:5" x14ac:dyDescent="0.25">
      <c r="A174" s="21" t="s">
        <v>4</v>
      </c>
      <c r="B174" s="44" t="s">
        <v>886</v>
      </c>
      <c r="C174" s="44"/>
      <c r="D174" s="44"/>
      <c r="E174" s="44"/>
    </row>
    <row r="175" spans="1:5" x14ac:dyDescent="0.25">
      <c r="A175" s="40" t="s">
        <v>126</v>
      </c>
      <c r="B175" s="41"/>
      <c r="C175" s="42" t="s">
        <v>127</v>
      </c>
      <c r="D175" s="43"/>
      <c r="E175" s="43"/>
    </row>
    <row r="176" spans="1:5" x14ac:dyDescent="0.25">
      <c r="A176" s="21" t="s">
        <v>3</v>
      </c>
      <c r="B176" s="17">
        <v>3</v>
      </c>
      <c r="C176" s="18" t="s">
        <v>5</v>
      </c>
      <c r="D176" s="19">
        <v>918</v>
      </c>
      <c r="E176" s="20" t="s">
        <v>39</v>
      </c>
    </row>
    <row r="177" spans="1:5" x14ac:dyDescent="0.25">
      <c r="A177" s="21" t="s">
        <v>2</v>
      </c>
      <c r="B177" s="20" t="s">
        <v>885</v>
      </c>
      <c r="C177" s="20"/>
      <c r="D177" s="20"/>
      <c r="E177" s="20"/>
    </row>
    <row r="178" spans="1:5" x14ac:dyDescent="0.25">
      <c r="A178" s="21" t="s">
        <v>1</v>
      </c>
      <c r="B178" s="20" t="s">
        <v>747</v>
      </c>
      <c r="C178" s="20"/>
      <c r="D178" s="20"/>
      <c r="E178" s="20"/>
    </row>
    <row r="179" spans="1:5" ht="27.75" customHeight="1" x14ac:dyDescent="0.25">
      <c r="A179" s="21" t="s">
        <v>4</v>
      </c>
      <c r="B179" s="44" t="s">
        <v>887</v>
      </c>
      <c r="C179" s="44"/>
      <c r="D179" s="44"/>
      <c r="E179" s="44"/>
    </row>
    <row r="180" spans="1:5" x14ac:dyDescent="0.25">
      <c r="A180" s="12" t="s">
        <v>888</v>
      </c>
      <c r="B180" s="13" t="s">
        <v>35</v>
      </c>
      <c r="C180" s="14" t="s">
        <v>170</v>
      </c>
      <c r="D180" s="15" t="s">
        <v>0</v>
      </c>
      <c r="E180" s="16">
        <f>D197+D182+D192+D187</f>
        <v>2815.2000000000003</v>
      </c>
    </row>
    <row r="181" spans="1:5" x14ac:dyDescent="0.25">
      <c r="A181" s="40" t="s">
        <v>61</v>
      </c>
      <c r="B181" s="41"/>
      <c r="C181" s="42" t="s">
        <v>38</v>
      </c>
      <c r="D181" s="43"/>
      <c r="E181" s="43"/>
    </row>
    <row r="182" spans="1:5" x14ac:dyDescent="0.25">
      <c r="A182" s="21" t="s">
        <v>3</v>
      </c>
      <c r="B182" s="17">
        <v>2</v>
      </c>
      <c r="C182" s="18" t="s">
        <v>5</v>
      </c>
      <c r="D182" s="19">
        <v>734.4</v>
      </c>
      <c r="E182" s="20" t="s">
        <v>39</v>
      </c>
    </row>
    <row r="183" spans="1:5" x14ac:dyDescent="0.25">
      <c r="A183" s="21" t="s">
        <v>2</v>
      </c>
      <c r="B183" s="20" t="s">
        <v>889</v>
      </c>
      <c r="C183" s="20"/>
      <c r="D183" s="20"/>
      <c r="E183" s="20"/>
    </row>
    <row r="184" spans="1:5" x14ac:dyDescent="0.25">
      <c r="A184" s="21" t="s">
        <v>1</v>
      </c>
      <c r="B184" s="20" t="s">
        <v>747</v>
      </c>
      <c r="C184" s="20"/>
      <c r="D184" s="20"/>
      <c r="E184" s="20"/>
    </row>
    <row r="185" spans="1:5" x14ac:dyDescent="0.25">
      <c r="A185" s="21" t="s">
        <v>4</v>
      </c>
      <c r="B185" s="44" t="s">
        <v>886</v>
      </c>
      <c r="C185" s="44"/>
      <c r="D185" s="44"/>
      <c r="E185" s="44"/>
    </row>
    <row r="186" spans="1:5" x14ac:dyDescent="0.25">
      <c r="A186" s="40" t="s">
        <v>751</v>
      </c>
      <c r="B186" s="41"/>
      <c r="C186" s="42" t="s">
        <v>38</v>
      </c>
      <c r="D186" s="43"/>
      <c r="E186" s="43"/>
    </row>
    <row r="187" spans="1:5" x14ac:dyDescent="0.25">
      <c r="A187" s="21" t="s">
        <v>3</v>
      </c>
      <c r="B187" s="17">
        <v>2</v>
      </c>
      <c r="C187" s="18" t="s">
        <v>5</v>
      </c>
      <c r="D187" s="19">
        <v>734.4</v>
      </c>
      <c r="E187" s="20" t="s">
        <v>39</v>
      </c>
    </row>
    <row r="188" spans="1:5" x14ac:dyDescent="0.25">
      <c r="A188" s="21" t="s">
        <v>2</v>
      </c>
      <c r="B188" s="20" t="s">
        <v>889</v>
      </c>
      <c r="C188" s="20"/>
      <c r="D188" s="20"/>
      <c r="E188" s="20"/>
    </row>
    <row r="189" spans="1:5" x14ac:dyDescent="0.25">
      <c r="A189" s="21" t="s">
        <v>1</v>
      </c>
      <c r="B189" s="20" t="s">
        <v>747</v>
      </c>
      <c r="C189" s="20"/>
      <c r="D189" s="20"/>
      <c r="E189" s="20"/>
    </row>
    <row r="190" spans="1:5" x14ac:dyDescent="0.25">
      <c r="A190" s="21" t="s">
        <v>4</v>
      </c>
      <c r="B190" s="44" t="s">
        <v>886</v>
      </c>
      <c r="C190" s="44"/>
      <c r="D190" s="44"/>
      <c r="E190" s="44"/>
    </row>
    <row r="191" spans="1:5" x14ac:dyDescent="0.25">
      <c r="A191" s="40" t="s">
        <v>813</v>
      </c>
      <c r="B191" s="41"/>
      <c r="C191" s="42" t="s">
        <v>38</v>
      </c>
      <c r="D191" s="43"/>
      <c r="E191" s="43"/>
    </row>
    <row r="192" spans="1:5" x14ac:dyDescent="0.25">
      <c r="A192" s="21" t="s">
        <v>3</v>
      </c>
      <c r="B192" s="17">
        <v>2</v>
      </c>
      <c r="C192" s="18" t="s">
        <v>5</v>
      </c>
      <c r="D192" s="19">
        <v>734.4</v>
      </c>
      <c r="E192" s="20" t="s">
        <v>39</v>
      </c>
    </row>
    <row r="193" spans="1:5" x14ac:dyDescent="0.25">
      <c r="A193" s="21" t="s">
        <v>2</v>
      </c>
      <c r="B193" s="20" t="s">
        <v>889</v>
      </c>
      <c r="C193" s="20"/>
      <c r="D193" s="20"/>
      <c r="E193" s="20"/>
    </row>
    <row r="194" spans="1:5" x14ac:dyDescent="0.25">
      <c r="A194" s="21" t="s">
        <v>1</v>
      </c>
      <c r="B194" s="20" t="s">
        <v>747</v>
      </c>
      <c r="C194" s="20"/>
      <c r="D194" s="20"/>
      <c r="E194" s="20"/>
    </row>
    <row r="195" spans="1:5" ht="15" customHeight="1" x14ac:dyDescent="0.25">
      <c r="A195" s="21" t="s">
        <v>4</v>
      </c>
      <c r="B195" s="44" t="s">
        <v>886</v>
      </c>
      <c r="C195" s="44"/>
      <c r="D195" s="44"/>
      <c r="E195" s="44"/>
    </row>
    <row r="196" spans="1:5" x14ac:dyDescent="0.25">
      <c r="A196" s="40" t="s">
        <v>126</v>
      </c>
      <c r="B196" s="41"/>
      <c r="C196" s="42" t="s">
        <v>127</v>
      </c>
      <c r="D196" s="43"/>
      <c r="E196" s="43"/>
    </row>
    <row r="197" spans="1:5" x14ac:dyDescent="0.25">
      <c r="A197" s="21" t="s">
        <v>3</v>
      </c>
      <c r="B197" s="17">
        <v>2</v>
      </c>
      <c r="C197" s="18" t="s">
        <v>5</v>
      </c>
      <c r="D197" s="19">
        <v>612</v>
      </c>
      <c r="E197" s="20" t="s">
        <v>39</v>
      </c>
    </row>
    <row r="198" spans="1:5" x14ac:dyDescent="0.25">
      <c r="A198" s="21" t="s">
        <v>2</v>
      </c>
      <c r="B198" s="20" t="s">
        <v>889</v>
      </c>
      <c r="C198" s="20"/>
      <c r="D198" s="20"/>
      <c r="E198" s="20"/>
    </row>
    <row r="199" spans="1:5" x14ac:dyDescent="0.25">
      <c r="A199" s="21" t="s">
        <v>1</v>
      </c>
      <c r="B199" s="20" t="s">
        <v>747</v>
      </c>
      <c r="C199" s="20"/>
      <c r="D199" s="20"/>
      <c r="E199" s="20"/>
    </row>
    <row r="200" spans="1:5" ht="27.75" customHeight="1" x14ac:dyDescent="0.25">
      <c r="A200" s="21" t="s">
        <v>4</v>
      </c>
      <c r="B200" s="44" t="s">
        <v>887</v>
      </c>
      <c r="C200" s="44"/>
      <c r="D200" s="44"/>
      <c r="E200" s="44"/>
    </row>
    <row r="201" spans="1:5" x14ac:dyDescent="0.25">
      <c r="A201" s="12" t="s">
        <v>779</v>
      </c>
      <c r="B201" s="13" t="s">
        <v>24</v>
      </c>
      <c r="C201" s="14" t="s">
        <v>170</v>
      </c>
      <c r="D201" s="15" t="s">
        <v>0</v>
      </c>
      <c r="E201" s="16">
        <f>D218+D203+D208+D213</f>
        <v>703.80000000000007</v>
      </c>
    </row>
    <row r="202" spans="1:5" x14ac:dyDescent="0.25">
      <c r="A202" s="40" t="s">
        <v>61</v>
      </c>
      <c r="B202" s="41"/>
      <c r="C202" s="42" t="s">
        <v>38</v>
      </c>
      <c r="D202" s="43"/>
      <c r="E202" s="43"/>
    </row>
    <row r="203" spans="1:5" x14ac:dyDescent="0.25">
      <c r="A203" s="21" t="s">
        <v>3</v>
      </c>
      <c r="B203" s="17">
        <v>0.5</v>
      </c>
      <c r="C203" s="18" t="s">
        <v>5</v>
      </c>
      <c r="D203" s="19">
        <v>183.6</v>
      </c>
      <c r="E203" s="20" t="s">
        <v>39</v>
      </c>
    </row>
    <row r="204" spans="1:5" x14ac:dyDescent="0.25">
      <c r="A204" s="21" t="s">
        <v>2</v>
      </c>
      <c r="B204" s="20" t="s">
        <v>890</v>
      </c>
      <c r="C204" s="20"/>
      <c r="D204" s="20"/>
      <c r="E204" s="20"/>
    </row>
    <row r="205" spans="1:5" x14ac:dyDescent="0.25">
      <c r="A205" s="21" t="s">
        <v>1</v>
      </c>
      <c r="B205" s="20" t="s">
        <v>747</v>
      </c>
      <c r="C205" s="20"/>
      <c r="D205" s="20"/>
      <c r="E205" s="20"/>
    </row>
    <row r="206" spans="1:5" x14ac:dyDescent="0.25">
      <c r="A206" s="21" t="s">
        <v>4</v>
      </c>
      <c r="B206" s="44" t="s">
        <v>886</v>
      </c>
      <c r="C206" s="44"/>
      <c r="D206" s="44"/>
      <c r="E206" s="44"/>
    </row>
    <row r="207" spans="1:5" x14ac:dyDescent="0.25">
      <c r="A207" s="40" t="s">
        <v>751</v>
      </c>
      <c r="B207" s="41"/>
      <c r="C207" s="42" t="s">
        <v>38</v>
      </c>
      <c r="D207" s="43"/>
      <c r="E207" s="43"/>
    </row>
    <row r="208" spans="1:5" x14ac:dyDescent="0.25">
      <c r="A208" s="21" t="s">
        <v>3</v>
      </c>
      <c r="B208" s="17">
        <v>0.5</v>
      </c>
      <c r="C208" s="18" t="s">
        <v>5</v>
      </c>
      <c r="D208" s="19">
        <v>183.6</v>
      </c>
      <c r="E208" s="20" t="s">
        <v>39</v>
      </c>
    </row>
    <row r="209" spans="1:5" x14ac:dyDescent="0.25">
      <c r="A209" s="21" t="s">
        <v>2</v>
      </c>
      <c r="B209" s="20" t="s">
        <v>890</v>
      </c>
      <c r="C209" s="20"/>
      <c r="D209" s="20"/>
      <c r="E209" s="20"/>
    </row>
    <row r="210" spans="1:5" x14ac:dyDescent="0.25">
      <c r="A210" s="21" t="s">
        <v>1</v>
      </c>
      <c r="B210" s="20" t="s">
        <v>747</v>
      </c>
      <c r="C210" s="20"/>
      <c r="D210" s="20"/>
      <c r="E210" s="20"/>
    </row>
    <row r="211" spans="1:5" x14ac:dyDescent="0.25">
      <c r="A211" s="21" t="s">
        <v>4</v>
      </c>
      <c r="B211" s="44" t="s">
        <v>886</v>
      </c>
      <c r="C211" s="44"/>
      <c r="D211" s="44"/>
      <c r="E211" s="44"/>
    </row>
    <row r="212" spans="1:5" x14ac:dyDescent="0.25">
      <c r="A212" s="40" t="s">
        <v>813</v>
      </c>
      <c r="B212" s="41"/>
      <c r="C212" s="42" t="s">
        <v>38</v>
      </c>
      <c r="D212" s="43"/>
      <c r="E212" s="43"/>
    </row>
    <row r="213" spans="1:5" x14ac:dyDescent="0.25">
      <c r="A213" s="21" t="s">
        <v>3</v>
      </c>
      <c r="B213" s="17">
        <v>0.5</v>
      </c>
      <c r="C213" s="18" t="s">
        <v>5</v>
      </c>
      <c r="D213" s="19">
        <v>183.6</v>
      </c>
      <c r="E213" s="20" t="s">
        <v>39</v>
      </c>
    </row>
    <row r="214" spans="1:5" x14ac:dyDescent="0.25">
      <c r="A214" s="21" t="s">
        <v>2</v>
      </c>
      <c r="B214" s="20" t="s">
        <v>890</v>
      </c>
      <c r="C214" s="20"/>
      <c r="D214" s="20"/>
      <c r="E214" s="20"/>
    </row>
    <row r="215" spans="1:5" x14ac:dyDescent="0.25">
      <c r="A215" s="21" t="s">
        <v>1</v>
      </c>
      <c r="B215" s="20" t="s">
        <v>747</v>
      </c>
      <c r="C215" s="20"/>
      <c r="D215" s="20"/>
      <c r="E215" s="20"/>
    </row>
    <row r="216" spans="1:5" ht="15" customHeight="1" x14ac:dyDescent="0.25">
      <c r="A216" s="21" t="s">
        <v>4</v>
      </c>
      <c r="B216" s="44" t="s">
        <v>886</v>
      </c>
      <c r="C216" s="44"/>
      <c r="D216" s="44"/>
      <c r="E216" s="44"/>
    </row>
    <row r="217" spans="1:5" x14ac:dyDescent="0.25">
      <c r="A217" s="40" t="s">
        <v>126</v>
      </c>
      <c r="B217" s="41"/>
      <c r="C217" s="42" t="s">
        <v>127</v>
      </c>
      <c r="D217" s="43"/>
      <c r="E217" s="43"/>
    </row>
    <row r="218" spans="1:5" x14ac:dyDescent="0.25">
      <c r="A218" s="21" t="s">
        <v>3</v>
      </c>
      <c r="B218" s="17">
        <v>0.5</v>
      </c>
      <c r="C218" s="18" t="s">
        <v>5</v>
      </c>
      <c r="D218" s="19">
        <v>153</v>
      </c>
      <c r="E218" s="20" t="s">
        <v>39</v>
      </c>
    </row>
    <row r="219" spans="1:5" x14ac:dyDescent="0.25">
      <c r="A219" s="21" t="s">
        <v>2</v>
      </c>
      <c r="B219" s="20" t="s">
        <v>890</v>
      </c>
      <c r="C219" s="20"/>
      <c r="D219" s="20"/>
      <c r="E219" s="20"/>
    </row>
    <row r="220" spans="1:5" x14ac:dyDescent="0.25">
      <c r="A220" s="21" t="s">
        <v>1</v>
      </c>
      <c r="B220" s="20" t="s">
        <v>747</v>
      </c>
      <c r="C220" s="20"/>
      <c r="D220" s="20"/>
      <c r="E220" s="20"/>
    </row>
    <row r="221" spans="1:5" ht="27.75" customHeight="1" x14ac:dyDescent="0.25">
      <c r="A221" s="21" t="s">
        <v>4</v>
      </c>
      <c r="B221" s="44" t="s">
        <v>887</v>
      </c>
      <c r="C221" s="44"/>
      <c r="D221" s="44"/>
      <c r="E221" s="44"/>
    </row>
    <row r="222" spans="1:5" x14ac:dyDescent="0.25">
      <c r="A222" s="12" t="s">
        <v>891</v>
      </c>
      <c r="B222" s="13" t="s">
        <v>369</v>
      </c>
      <c r="C222" s="14" t="s">
        <v>60</v>
      </c>
      <c r="D222" s="15" t="s">
        <v>0</v>
      </c>
      <c r="E222" s="16">
        <f>D234+D224+D229</f>
        <v>3121.2</v>
      </c>
    </row>
    <row r="223" spans="1:5" x14ac:dyDescent="0.25">
      <c r="A223" s="40" t="s">
        <v>259</v>
      </c>
      <c r="B223" s="41"/>
      <c r="C223" s="42" t="s">
        <v>165</v>
      </c>
      <c r="D223" s="43"/>
      <c r="E223" s="43"/>
    </row>
    <row r="224" spans="1:5" x14ac:dyDescent="0.25">
      <c r="A224" s="21" t="s">
        <v>3</v>
      </c>
      <c r="B224" s="17">
        <v>3</v>
      </c>
      <c r="C224" s="18" t="s">
        <v>5</v>
      </c>
      <c r="D224" s="19">
        <v>918</v>
      </c>
      <c r="E224" s="20" t="s">
        <v>39</v>
      </c>
    </row>
    <row r="225" spans="1:5" x14ac:dyDescent="0.25">
      <c r="A225" s="21" t="s">
        <v>2</v>
      </c>
      <c r="B225" s="20" t="s">
        <v>892</v>
      </c>
      <c r="C225" s="20"/>
      <c r="D225" s="20"/>
      <c r="E225" s="20"/>
    </row>
    <row r="226" spans="1:5" x14ac:dyDescent="0.25">
      <c r="A226" s="21" t="s">
        <v>1</v>
      </c>
      <c r="B226" s="20" t="s">
        <v>747</v>
      </c>
      <c r="C226" s="20"/>
      <c r="D226" s="20"/>
      <c r="E226" s="20"/>
    </row>
    <row r="227" spans="1:5" x14ac:dyDescent="0.25">
      <c r="A227" s="21" t="s">
        <v>4</v>
      </c>
      <c r="B227" s="44" t="s">
        <v>894</v>
      </c>
      <c r="C227" s="44"/>
      <c r="D227" s="44"/>
      <c r="E227" s="44"/>
    </row>
    <row r="228" spans="1:5" x14ac:dyDescent="0.25">
      <c r="A228" s="40" t="s">
        <v>292</v>
      </c>
      <c r="B228" s="41"/>
      <c r="C228" s="42" t="s">
        <v>38</v>
      </c>
      <c r="D228" s="43"/>
      <c r="E228" s="43"/>
    </row>
    <row r="229" spans="1:5" x14ac:dyDescent="0.25">
      <c r="A229" s="21" t="s">
        <v>3</v>
      </c>
      <c r="B229" s="17">
        <v>3</v>
      </c>
      <c r="C229" s="18" t="s">
        <v>5</v>
      </c>
      <c r="D229" s="19">
        <v>1101.5999999999999</v>
      </c>
      <c r="E229" s="20" t="s">
        <v>39</v>
      </c>
    </row>
    <row r="230" spans="1:5" x14ac:dyDescent="0.25">
      <c r="A230" s="21" t="s">
        <v>2</v>
      </c>
      <c r="B230" s="20" t="s">
        <v>892</v>
      </c>
      <c r="C230" s="20"/>
      <c r="D230" s="20"/>
      <c r="E230" s="20"/>
    </row>
    <row r="231" spans="1:5" x14ac:dyDescent="0.25">
      <c r="A231" s="21" t="s">
        <v>1</v>
      </c>
      <c r="B231" s="20" t="s">
        <v>747</v>
      </c>
      <c r="C231" s="20"/>
      <c r="D231" s="20"/>
      <c r="E231" s="20"/>
    </row>
    <row r="232" spans="1:5" x14ac:dyDescent="0.25">
      <c r="A232" s="21" t="s">
        <v>4</v>
      </c>
      <c r="B232" s="44" t="s">
        <v>893</v>
      </c>
      <c r="C232" s="44"/>
      <c r="D232" s="44"/>
      <c r="E232" s="44"/>
    </row>
    <row r="233" spans="1:5" x14ac:dyDescent="0.25">
      <c r="A233" s="40" t="s">
        <v>768</v>
      </c>
      <c r="B233" s="41"/>
      <c r="C233" s="42" t="s">
        <v>38</v>
      </c>
      <c r="D233" s="43"/>
      <c r="E233" s="43"/>
    </row>
    <row r="234" spans="1:5" x14ac:dyDescent="0.25">
      <c r="A234" s="21" t="s">
        <v>3</v>
      </c>
      <c r="B234" s="17">
        <v>3</v>
      </c>
      <c r="C234" s="18" t="s">
        <v>5</v>
      </c>
      <c r="D234" s="19">
        <v>1101.5999999999999</v>
      </c>
      <c r="E234" s="20" t="s">
        <v>39</v>
      </c>
    </row>
    <row r="235" spans="1:5" x14ac:dyDescent="0.25">
      <c r="A235" s="21" t="s">
        <v>2</v>
      </c>
      <c r="B235" s="20" t="s">
        <v>892</v>
      </c>
      <c r="C235" s="20"/>
      <c r="D235" s="20"/>
      <c r="E235" s="20"/>
    </row>
    <row r="236" spans="1:5" x14ac:dyDescent="0.25">
      <c r="A236" s="21" t="s">
        <v>1</v>
      </c>
      <c r="B236" s="20" t="s">
        <v>747</v>
      </c>
      <c r="C236" s="20"/>
      <c r="D236" s="20"/>
      <c r="E236" s="20"/>
    </row>
    <row r="237" spans="1:5" x14ac:dyDescent="0.25">
      <c r="A237" s="21" t="s">
        <v>4</v>
      </c>
      <c r="B237" s="44" t="s">
        <v>893</v>
      </c>
      <c r="C237" s="44"/>
      <c r="D237" s="44"/>
      <c r="E237" s="44"/>
    </row>
    <row r="238" spans="1:5" ht="15" customHeight="1" x14ac:dyDescent="0.25">
      <c r="A238" s="52" t="s">
        <v>8</v>
      </c>
      <c r="B238" s="53"/>
      <c r="C238" s="58" t="s">
        <v>9</v>
      </c>
      <c r="D238" s="58"/>
      <c r="E238" s="7">
        <v>129.5</v>
      </c>
    </row>
    <row r="239" spans="1:5" ht="15" customHeight="1" x14ac:dyDescent="0.25">
      <c r="A239" s="54"/>
      <c r="B239" s="55"/>
      <c r="C239" s="58" t="s">
        <v>10</v>
      </c>
      <c r="D239" s="58"/>
      <c r="E239" s="8"/>
    </row>
    <row r="240" spans="1:5" s="2" customFormat="1" ht="15" customHeight="1" x14ac:dyDescent="0.25">
      <c r="A240" s="54"/>
      <c r="B240" s="55"/>
      <c r="C240" s="58" t="s">
        <v>11</v>
      </c>
      <c r="D240" s="58"/>
      <c r="E240" s="8">
        <v>21</v>
      </c>
    </row>
    <row r="241" spans="1:5" s="2" customFormat="1" ht="15" customHeight="1" x14ac:dyDescent="0.25">
      <c r="A241" s="56"/>
      <c r="B241" s="57"/>
      <c r="C241" s="59" t="s">
        <v>16</v>
      </c>
      <c r="D241" s="58"/>
      <c r="E241" s="9">
        <v>70196.2</v>
      </c>
    </row>
    <row r="242" spans="1:5" s="2" customFormat="1" x14ac:dyDescent="0.25">
      <c r="A242" s="50" t="s">
        <v>12</v>
      </c>
      <c r="B242" s="51"/>
      <c r="C242" s="38" t="s">
        <v>13</v>
      </c>
      <c r="D242" s="38" t="s">
        <v>14</v>
      </c>
      <c r="E242" s="10" t="s">
        <v>15</v>
      </c>
    </row>
    <row r="243" spans="1:5" s="2" customFormat="1" x14ac:dyDescent="0.25">
      <c r="A243" s="48" t="s">
        <v>21</v>
      </c>
      <c r="B243" s="49"/>
      <c r="C243" s="4" t="s">
        <v>47</v>
      </c>
      <c r="D243" s="5">
        <v>6.5</v>
      </c>
      <c r="E243" s="36">
        <v>9171.5</v>
      </c>
    </row>
    <row r="244" spans="1:5" s="2" customFormat="1" x14ac:dyDescent="0.25">
      <c r="A244" s="40" t="s">
        <v>502</v>
      </c>
      <c r="B244" s="41"/>
      <c r="C244" s="28" t="s">
        <v>503</v>
      </c>
      <c r="D244" s="5">
        <v>1.5</v>
      </c>
      <c r="E244" s="37">
        <v>876</v>
      </c>
    </row>
    <row r="245" spans="1:5" s="2" customFormat="1" x14ac:dyDescent="0.25">
      <c r="A245" s="40" t="s">
        <v>882</v>
      </c>
      <c r="B245" s="41"/>
      <c r="C245" s="28" t="s">
        <v>162</v>
      </c>
      <c r="D245" s="5">
        <v>5</v>
      </c>
      <c r="E245" s="37">
        <v>1836</v>
      </c>
    </row>
    <row r="246" spans="1:5" s="2" customFormat="1" x14ac:dyDescent="0.25">
      <c r="A246" s="48" t="s">
        <v>292</v>
      </c>
      <c r="B246" s="49"/>
      <c r="C246" s="4" t="s">
        <v>162</v>
      </c>
      <c r="D246" s="5">
        <v>3</v>
      </c>
      <c r="E246" s="36">
        <v>1101.5999999999999</v>
      </c>
    </row>
    <row r="247" spans="1:5" s="2" customFormat="1" x14ac:dyDescent="0.25">
      <c r="A247" s="48" t="s">
        <v>137</v>
      </c>
      <c r="B247" s="49"/>
      <c r="C247" s="4" t="s">
        <v>162</v>
      </c>
      <c r="D247" s="5">
        <v>4.5</v>
      </c>
      <c r="E247" s="36">
        <v>2628</v>
      </c>
    </row>
    <row r="248" spans="1:5" s="2" customFormat="1" x14ac:dyDescent="0.25">
      <c r="A248" s="48" t="s">
        <v>834</v>
      </c>
      <c r="B248" s="49"/>
      <c r="C248" s="4" t="s">
        <v>895</v>
      </c>
      <c r="D248" s="5">
        <v>3</v>
      </c>
      <c r="E248" s="36">
        <v>1752</v>
      </c>
    </row>
    <row r="249" spans="1:5" s="2" customFormat="1" x14ac:dyDescent="0.25">
      <c r="A249" s="48" t="s">
        <v>189</v>
      </c>
      <c r="B249" s="49"/>
      <c r="C249" s="4" t="s">
        <v>162</v>
      </c>
      <c r="D249" s="5">
        <v>1</v>
      </c>
      <c r="E249" s="36">
        <v>367.2</v>
      </c>
    </row>
    <row r="250" spans="1:5" s="2" customFormat="1" x14ac:dyDescent="0.25">
      <c r="A250" s="48" t="s">
        <v>853</v>
      </c>
      <c r="B250" s="49"/>
      <c r="C250" s="4" t="s">
        <v>162</v>
      </c>
      <c r="D250" s="5">
        <v>4</v>
      </c>
      <c r="E250" s="36">
        <v>2336</v>
      </c>
    </row>
    <row r="251" spans="1:5" s="2" customFormat="1" x14ac:dyDescent="0.25">
      <c r="A251" s="48" t="s">
        <v>126</v>
      </c>
      <c r="B251" s="49"/>
      <c r="C251" s="4" t="s">
        <v>127</v>
      </c>
      <c r="D251" s="5">
        <v>5.5</v>
      </c>
      <c r="E251" s="36">
        <v>1683</v>
      </c>
    </row>
    <row r="252" spans="1:5" x14ac:dyDescent="0.25">
      <c r="A252" s="40" t="s">
        <v>303</v>
      </c>
      <c r="B252" s="41"/>
      <c r="C252" s="4" t="s">
        <v>18</v>
      </c>
      <c r="D252" s="5">
        <v>4</v>
      </c>
      <c r="E252" s="37">
        <v>3176</v>
      </c>
    </row>
    <row r="253" spans="1:5" x14ac:dyDescent="0.25">
      <c r="A253" s="40" t="s">
        <v>829</v>
      </c>
      <c r="B253" s="41"/>
      <c r="C253" s="4" t="s">
        <v>830</v>
      </c>
      <c r="D253" s="5">
        <v>3</v>
      </c>
      <c r="E253" s="37">
        <v>1752</v>
      </c>
    </row>
    <row r="254" spans="1:5" x14ac:dyDescent="0.25">
      <c r="A254" s="40" t="s">
        <v>207</v>
      </c>
      <c r="B254" s="41"/>
      <c r="C254" s="4" t="s">
        <v>127</v>
      </c>
      <c r="D254" s="5">
        <v>5</v>
      </c>
      <c r="E254" s="37">
        <v>1530</v>
      </c>
    </row>
    <row r="255" spans="1:5" x14ac:dyDescent="0.25">
      <c r="A255" s="40" t="s">
        <v>824</v>
      </c>
      <c r="B255" s="41"/>
      <c r="C255" s="4" t="s">
        <v>825</v>
      </c>
      <c r="D255" s="5">
        <v>3</v>
      </c>
      <c r="E255" s="37">
        <v>1752</v>
      </c>
    </row>
    <row r="256" spans="1:5" x14ac:dyDescent="0.25">
      <c r="A256" s="40" t="s">
        <v>482</v>
      </c>
      <c r="B256" s="41"/>
      <c r="C256" s="4" t="s">
        <v>162</v>
      </c>
      <c r="D256" s="5">
        <v>4</v>
      </c>
      <c r="E256" s="37">
        <v>1468.8</v>
      </c>
    </row>
    <row r="257" spans="1:5" x14ac:dyDescent="0.25">
      <c r="A257" s="40" t="s">
        <v>498</v>
      </c>
      <c r="B257" s="41"/>
      <c r="C257" s="28" t="s">
        <v>162</v>
      </c>
      <c r="D257" s="5">
        <v>5</v>
      </c>
      <c r="E257" s="37">
        <v>1836</v>
      </c>
    </row>
    <row r="258" spans="1:5" x14ac:dyDescent="0.25">
      <c r="A258" s="40" t="s">
        <v>414</v>
      </c>
      <c r="B258" s="41"/>
      <c r="C258" s="4" t="s">
        <v>162</v>
      </c>
      <c r="D258" s="5">
        <v>3</v>
      </c>
      <c r="E258" s="37">
        <v>1752</v>
      </c>
    </row>
    <row r="259" spans="1:5" x14ac:dyDescent="0.25">
      <c r="A259" s="40" t="s">
        <v>872</v>
      </c>
      <c r="B259" s="41"/>
      <c r="C259" s="28" t="s">
        <v>162</v>
      </c>
      <c r="D259" s="5">
        <v>3</v>
      </c>
      <c r="E259" s="37">
        <v>1752</v>
      </c>
    </row>
    <row r="260" spans="1:5" x14ac:dyDescent="0.25">
      <c r="A260" s="40" t="s">
        <v>242</v>
      </c>
      <c r="B260" s="41"/>
      <c r="C260" s="28" t="s">
        <v>162</v>
      </c>
      <c r="D260" s="5">
        <v>8</v>
      </c>
      <c r="E260" s="37">
        <v>2937.6</v>
      </c>
    </row>
    <row r="261" spans="1:5" x14ac:dyDescent="0.25">
      <c r="A261" s="40" t="s">
        <v>629</v>
      </c>
      <c r="B261" s="41"/>
      <c r="C261" s="4" t="s">
        <v>162</v>
      </c>
      <c r="D261" s="5">
        <v>4</v>
      </c>
      <c r="E261" s="37">
        <v>1468.8</v>
      </c>
    </row>
    <row r="262" spans="1:5" x14ac:dyDescent="0.25">
      <c r="A262" s="40" t="s">
        <v>186</v>
      </c>
      <c r="B262" s="41"/>
      <c r="C262" s="28" t="s">
        <v>162</v>
      </c>
      <c r="D262" s="5">
        <v>1</v>
      </c>
      <c r="E262" s="37">
        <v>367.2</v>
      </c>
    </row>
    <row r="263" spans="1:5" x14ac:dyDescent="0.25">
      <c r="A263" s="40" t="s">
        <v>826</v>
      </c>
      <c r="B263" s="41"/>
      <c r="C263" s="4" t="s">
        <v>827</v>
      </c>
      <c r="D263" s="5">
        <v>3</v>
      </c>
      <c r="E263" s="37">
        <v>1752</v>
      </c>
    </row>
    <row r="264" spans="1:5" x14ac:dyDescent="0.25">
      <c r="A264" s="40" t="s">
        <v>259</v>
      </c>
      <c r="B264" s="41"/>
      <c r="C264" s="28" t="s">
        <v>165</v>
      </c>
      <c r="D264" s="5">
        <v>3</v>
      </c>
      <c r="E264" s="37">
        <v>918</v>
      </c>
    </row>
    <row r="265" spans="1:5" x14ac:dyDescent="0.25">
      <c r="A265" s="40" t="s">
        <v>843</v>
      </c>
      <c r="B265" s="41"/>
      <c r="C265" s="28" t="s">
        <v>127</v>
      </c>
      <c r="D265" s="5">
        <v>1</v>
      </c>
      <c r="E265" s="37">
        <v>306</v>
      </c>
    </row>
    <row r="266" spans="1:5" x14ac:dyDescent="0.25">
      <c r="A266" s="40" t="s">
        <v>751</v>
      </c>
      <c r="B266" s="41"/>
      <c r="C266" s="4" t="s">
        <v>162</v>
      </c>
      <c r="D266" s="5">
        <v>5.5</v>
      </c>
      <c r="E266" s="36">
        <v>2019.6</v>
      </c>
    </row>
    <row r="267" spans="1:5" x14ac:dyDescent="0.25">
      <c r="A267" s="40" t="s">
        <v>660</v>
      </c>
      <c r="B267" s="41"/>
      <c r="C267" s="4" t="s">
        <v>162</v>
      </c>
      <c r="D267" s="5">
        <v>3</v>
      </c>
      <c r="E267" s="37">
        <v>1101.5999999999999</v>
      </c>
    </row>
    <row r="268" spans="1:5" x14ac:dyDescent="0.25">
      <c r="A268" s="40" t="s">
        <v>870</v>
      </c>
      <c r="B268" s="41"/>
      <c r="C268" s="4" t="s">
        <v>162</v>
      </c>
      <c r="D268" s="5">
        <v>3</v>
      </c>
      <c r="E268" s="37">
        <v>1752</v>
      </c>
    </row>
    <row r="269" spans="1:5" x14ac:dyDescent="0.25">
      <c r="A269" s="40" t="s">
        <v>768</v>
      </c>
      <c r="B269" s="41"/>
      <c r="C269" s="4" t="s">
        <v>162</v>
      </c>
      <c r="D269" s="5">
        <v>3</v>
      </c>
      <c r="E269" s="37">
        <v>1101.5999999999999</v>
      </c>
    </row>
    <row r="270" spans="1:5" x14ac:dyDescent="0.25">
      <c r="A270" s="40" t="s">
        <v>832</v>
      </c>
      <c r="B270" s="41"/>
      <c r="C270" s="4" t="s">
        <v>162</v>
      </c>
      <c r="D270" s="5">
        <v>3</v>
      </c>
      <c r="E270" s="37">
        <v>1752</v>
      </c>
    </row>
    <row r="271" spans="1:5" x14ac:dyDescent="0.25">
      <c r="A271" s="40" t="s">
        <v>84</v>
      </c>
      <c r="B271" s="41"/>
      <c r="C271" s="28" t="s">
        <v>165</v>
      </c>
      <c r="D271" s="5">
        <v>3</v>
      </c>
      <c r="E271" s="37">
        <v>918</v>
      </c>
    </row>
    <row r="272" spans="1:5" x14ac:dyDescent="0.25">
      <c r="A272" s="40" t="s">
        <v>238</v>
      </c>
      <c r="B272" s="41"/>
      <c r="C272" s="28" t="s">
        <v>162</v>
      </c>
      <c r="D272" s="5">
        <v>5</v>
      </c>
      <c r="E272" s="37">
        <v>1836</v>
      </c>
    </row>
    <row r="273" spans="1:5" x14ac:dyDescent="0.25">
      <c r="A273" s="48" t="s">
        <v>154</v>
      </c>
      <c r="B273" s="49"/>
      <c r="C273" s="4" t="s">
        <v>355</v>
      </c>
      <c r="D273" s="5">
        <v>2.5</v>
      </c>
      <c r="E273" s="36">
        <v>1985</v>
      </c>
    </row>
    <row r="274" spans="1:5" x14ac:dyDescent="0.25">
      <c r="A274" s="48" t="s">
        <v>813</v>
      </c>
      <c r="B274" s="49"/>
      <c r="C274" s="4" t="s">
        <v>162</v>
      </c>
      <c r="D274" s="5">
        <v>5.5</v>
      </c>
      <c r="E274" s="36">
        <v>2019.6</v>
      </c>
    </row>
    <row r="275" spans="1:5" x14ac:dyDescent="0.25">
      <c r="A275" s="48" t="s">
        <v>61</v>
      </c>
      <c r="B275" s="49"/>
      <c r="C275" s="4" t="s">
        <v>162</v>
      </c>
      <c r="D275" s="5">
        <v>5.5</v>
      </c>
      <c r="E275" s="36">
        <v>2019.6</v>
      </c>
    </row>
    <row r="276" spans="1:5" x14ac:dyDescent="0.25">
      <c r="A276" s="48" t="s">
        <v>159</v>
      </c>
      <c r="B276" s="49"/>
      <c r="C276" s="4" t="s">
        <v>18</v>
      </c>
      <c r="D276" s="5">
        <v>6.5</v>
      </c>
      <c r="E276" s="36">
        <v>9171.5</v>
      </c>
    </row>
    <row r="277" spans="1:5" x14ac:dyDescent="0.25">
      <c r="A277" s="45" t="s">
        <v>19</v>
      </c>
      <c r="B277" s="46"/>
      <c r="C277" s="46"/>
      <c r="D277" s="3">
        <f>SUM(D243:D276)</f>
        <v>129.5</v>
      </c>
      <c r="E277" s="25">
        <f>SUM(E243:E276)</f>
        <v>70196.199999999983</v>
      </c>
    </row>
    <row r="278" spans="1:5" x14ac:dyDescent="0.25">
      <c r="A278" s="47" t="s">
        <v>896</v>
      </c>
      <c r="B278" s="47"/>
      <c r="C278" s="47"/>
      <c r="D278" s="47"/>
      <c r="E278" s="47"/>
    </row>
    <row r="280" spans="1:5" x14ac:dyDescent="0.25">
      <c r="E280" s="6"/>
    </row>
  </sheetData>
  <mergeCells count="172">
    <mergeCell ref="A207:B207"/>
    <mergeCell ref="C207:E207"/>
    <mergeCell ref="B211:E211"/>
    <mergeCell ref="A212:B212"/>
    <mergeCell ref="C212:E212"/>
    <mergeCell ref="B216:E216"/>
    <mergeCell ref="A223:B223"/>
    <mergeCell ref="C223:E223"/>
    <mergeCell ref="B227:E227"/>
    <mergeCell ref="A149:B149"/>
    <mergeCell ref="C149:E149"/>
    <mergeCell ref="B153:E153"/>
    <mergeCell ref="A160:B160"/>
    <mergeCell ref="C160:E160"/>
    <mergeCell ref="B164:E164"/>
    <mergeCell ref="A170:B170"/>
    <mergeCell ref="C170:E170"/>
    <mergeCell ref="B174:E174"/>
    <mergeCell ref="A165:B165"/>
    <mergeCell ref="C165:E165"/>
    <mergeCell ref="B169:E169"/>
    <mergeCell ref="A1:E1"/>
    <mergeCell ref="A3:B3"/>
    <mergeCell ref="C3:E3"/>
    <mergeCell ref="B7:E7"/>
    <mergeCell ref="A14:B14"/>
    <mergeCell ref="C14:E14"/>
    <mergeCell ref="A144:B144"/>
    <mergeCell ref="C144:E144"/>
    <mergeCell ref="B148:E148"/>
    <mergeCell ref="B35:E35"/>
    <mergeCell ref="A42:B42"/>
    <mergeCell ref="C42:E42"/>
    <mergeCell ref="B18:E18"/>
    <mergeCell ref="A25:B25"/>
    <mergeCell ref="C25:E25"/>
    <mergeCell ref="B29:E29"/>
    <mergeCell ref="A31:B31"/>
    <mergeCell ref="C31:E31"/>
    <mergeCell ref="B46:E46"/>
    <mergeCell ref="A48:B48"/>
    <mergeCell ref="C48:E48"/>
    <mergeCell ref="B52:E52"/>
    <mergeCell ref="A58:B58"/>
    <mergeCell ref="C58:E58"/>
    <mergeCell ref="A53:B53"/>
    <mergeCell ref="C53:E53"/>
    <mergeCell ref="B57:E57"/>
    <mergeCell ref="B80:E80"/>
    <mergeCell ref="A82:B82"/>
    <mergeCell ref="C82:E82"/>
    <mergeCell ref="A70:B70"/>
    <mergeCell ref="C70:E70"/>
    <mergeCell ref="B74:E74"/>
    <mergeCell ref="A76:B76"/>
    <mergeCell ref="C76:E76"/>
    <mergeCell ref="B62:E62"/>
    <mergeCell ref="A64:B64"/>
    <mergeCell ref="C64:E64"/>
    <mergeCell ref="B68:E68"/>
    <mergeCell ref="A105:B105"/>
    <mergeCell ref="C105:E105"/>
    <mergeCell ref="B103:E103"/>
    <mergeCell ref="A94:B94"/>
    <mergeCell ref="C94:E94"/>
    <mergeCell ref="B98:E98"/>
    <mergeCell ref="A99:B99"/>
    <mergeCell ref="C99:E99"/>
    <mergeCell ref="B86:E86"/>
    <mergeCell ref="A88:B88"/>
    <mergeCell ref="C88:E88"/>
    <mergeCell ref="B92:E92"/>
    <mergeCell ref="B119:E119"/>
    <mergeCell ref="A121:B121"/>
    <mergeCell ref="C121:E121"/>
    <mergeCell ref="B125:E125"/>
    <mergeCell ref="A126:B126"/>
    <mergeCell ref="C126:E126"/>
    <mergeCell ref="B109:E109"/>
    <mergeCell ref="A110:B110"/>
    <mergeCell ref="C110:E110"/>
    <mergeCell ref="B114:E114"/>
    <mergeCell ref="A115:B115"/>
    <mergeCell ref="C115:E115"/>
    <mergeCell ref="B136:E136"/>
    <mergeCell ref="B130:E130"/>
    <mergeCell ref="A132:B132"/>
    <mergeCell ref="C132:E132"/>
    <mergeCell ref="B142:E142"/>
    <mergeCell ref="A138:B138"/>
    <mergeCell ref="C138:E138"/>
    <mergeCell ref="B179:E179"/>
    <mergeCell ref="A196:B196"/>
    <mergeCell ref="C196:E196"/>
    <mergeCell ref="B200:E200"/>
    <mergeCell ref="A217:B217"/>
    <mergeCell ref="C217:E217"/>
    <mergeCell ref="A154:B154"/>
    <mergeCell ref="C154:E154"/>
    <mergeCell ref="B158:E158"/>
    <mergeCell ref="A175:B175"/>
    <mergeCell ref="C175:E175"/>
    <mergeCell ref="A181:B181"/>
    <mergeCell ref="C181:E181"/>
    <mergeCell ref="B185:E185"/>
    <mergeCell ref="A191:B191"/>
    <mergeCell ref="C191:E191"/>
    <mergeCell ref="B195:E195"/>
    <mergeCell ref="A186:B186"/>
    <mergeCell ref="C186:E186"/>
    <mergeCell ref="B190:E190"/>
    <mergeCell ref="A202:B202"/>
    <mergeCell ref="C202:E202"/>
    <mergeCell ref="B206:E206"/>
    <mergeCell ref="B221:E221"/>
    <mergeCell ref="A233:B233"/>
    <mergeCell ref="C233:E233"/>
    <mergeCell ref="B237:E237"/>
    <mergeCell ref="A228:B228"/>
    <mergeCell ref="C228:E228"/>
    <mergeCell ref="B232:E232"/>
    <mergeCell ref="A268:B268"/>
    <mergeCell ref="A242:B242"/>
    <mergeCell ref="A243:B243"/>
    <mergeCell ref="A244:B244"/>
    <mergeCell ref="A245:B245"/>
    <mergeCell ref="A246:B246"/>
    <mergeCell ref="A247:B247"/>
    <mergeCell ref="A238:B241"/>
    <mergeCell ref="C238:D238"/>
    <mergeCell ref="C239:D239"/>
    <mergeCell ref="C240:D240"/>
    <mergeCell ref="C241:D241"/>
    <mergeCell ref="A254:B254"/>
    <mergeCell ref="A255:B255"/>
    <mergeCell ref="A256:B256"/>
    <mergeCell ref="A257:B257"/>
    <mergeCell ref="A258:B258"/>
    <mergeCell ref="A248:B248"/>
    <mergeCell ref="A249:B249"/>
    <mergeCell ref="A250:B250"/>
    <mergeCell ref="A251:B251"/>
    <mergeCell ref="A252:B252"/>
    <mergeCell ref="A253:B253"/>
    <mergeCell ref="A267:B267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78:E278"/>
    <mergeCell ref="A9:B9"/>
    <mergeCell ref="C9:E9"/>
    <mergeCell ref="B13:E13"/>
    <mergeCell ref="A20:B20"/>
    <mergeCell ref="C20:E20"/>
    <mergeCell ref="B24:E24"/>
    <mergeCell ref="A37:B37"/>
    <mergeCell ref="C37:E37"/>
    <mergeCell ref="B41:E41"/>
    <mergeCell ref="A275:B275"/>
    <mergeCell ref="A276:B276"/>
    <mergeCell ref="A277:C277"/>
    <mergeCell ref="A271:B271"/>
    <mergeCell ref="A272:B272"/>
    <mergeCell ref="A273:B273"/>
    <mergeCell ref="A274:B274"/>
    <mergeCell ref="A265:B265"/>
    <mergeCell ref="A266:B26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40" t="s">
        <v>37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44" t="s">
        <v>42</v>
      </c>
      <c r="C7" s="44"/>
      <c r="D7" s="44"/>
      <c r="E7" s="44"/>
    </row>
    <row r="8" spans="1:5" x14ac:dyDescent="0.25">
      <c r="A8" s="40" t="s">
        <v>43</v>
      </c>
      <c r="B8" s="41"/>
      <c r="C8" s="42" t="s">
        <v>38</v>
      </c>
      <c r="D8" s="43"/>
      <c r="E8" s="43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44" t="s">
        <v>42</v>
      </c>
      <c r="C12" s="44"/>
      <c r="D12" s="44"/>
      <c r="E12" s="44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40" t="s">
        <v>46</v>
      </c>
      <c r="B14" s="41"/>
      <c r="C14" s="42" t="s">
        <v>47</v>
      </c>
      <c r="D14" s="43"/>
      <c r="E14" s="43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44" t="s">
        <v>50</v>
      </c>
      <c r="C18" s="44"/>
      <c r="D18" s="44"/>
      <c r="E18" s="44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40" t="s">
        <v>52</v>
      </c>
      <c r="B20" s="41"/>
      <c r="C20" s="42" t="s">
        <v>38</v>
      </c>
      <c r="D20" s="43"/>
      <c r="E20" s="43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44" t="s">
        <v>50</v>
      </c>
      <c r="C24" s="44"/>
      <c r="D24" s="44"/>
      <c r="E24" s="44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40" t="s">
        <v>54</v>
      </c>
      <c r="B26" s="41"/>
      <c r="C26" s="42" t="s">
        <v>55</v>
      </c>
      <c r="D26" s="43"/>
      <c r="E26" s="43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44" t="s">
        <v>57</v>
      </c>
      <c r="C30" s="44"/>
      <c r="D30" s="44"/>
      <c r="E30" s="44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40" t="s">
        <v>61</v>
      </c>
      <c r="B32" s="41"/>
      <c r="C32" s="42" t="s">
        <v>38</v>
      </c>
      <c r="D32" s="43"/>
      <c r="E32" s="43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44" t="s">
        <v>63</v>
      </c>
      <c r="C36" s="44"/>
      <c r="D36" s="44"/>
      <c r="E36" s="44"/>
    </row>
    <row r="37" spans="1:5" x14ac:dyDescent="0.25">
      <c r="A37" s="40" t="s">
        <v>64</v>
      </c>
      <c r="B37" s="41"/>
      <c r="C37" s="42" t="s">
        <v>38</v>
      </c>
      <c r="D37" s="43"/>
      <c r="E37" s="43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44" t="s">
        <v>63</v>
      </c>
      <c r="C41" s="44"/>
      <c r="D41" s="44"/>
      <c r="E41" s="44"/>
    </row>
    <row r="42" spans="1:5" x14ac:dyDescent="0.25">
      <c r="A42" s="40" t="s">
        <v>65</v>
      </c>
      <c r="B42" s="41"/>
      <c r="C42" s="42" t="s">
        <v>66</v>
      </c>
      <c r="D42" s="43"/>
      <c r="E42" s="43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44" t="s">
        <v>67</v>
      </c>
      <c r="C46" s="44"/>
      <c r="D46" s="44"/>
      <c r="E46" s="44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40" t="s">
        <v>69</v>
      </c>
      <c r="B48" s="41"/>
      <c r="C48" s="42" t="s">
        <v>38</v>
      </c>
      <c r="D48" s="43"/>
      <c r="E48" s="43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44" t="s">
        <v>73</v>
      </c>
      <c r="C52" s="44"/>
      <c r="D52" s="44"/>
      <c r="E52" s="44"/>
    </row>
    <row r="53" spans="1:5" x14ac:dyDescent="0.25">
      <c r="A53" s="40" t="s">
        <v>74</v>
      </c>
      <c r="B53" s="41"/>
      <c r="C53" s="42" t="s">
        <v>38</v>
      </c>
      <c r="D53" s="43"/>
      <c r="E53" s="43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44" t="s">
        <v>73</v>
      </c>
      <c r="C57" s="44"/>
      <c r="D57" s="44"/>
      <c r="E57" s="44"/>
    </row>
    <row r="58" spans="1:5" x14ac:dyDescent="0.25">
      <c r="A58" s="40" t="s">
        <v>75</v>
      </c>
      <c r="B58" s="41"/>
      <c r="C58" s="42" t="s">
        <v>66</v>
      </c>
      <c r="D58" s="43"/>
      <c r="E58" s="43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44" t="s">
        <v>76</v>
      </c>
      <c r="C62" s="44"/>
      <c r="D62" s="44"/>
      <c r="E62" s="44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40" t="s">
        <v>79</v>
      </c>
      <c r="B64" s="41"/>
      <c r="C64" s="42" t="s">
        <v>38</v>
      </c>
      <c r="D64" s="43"/>
      <c r="E64" s="43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44" t="s">
        <v>82</v>
      </c>
      <c r="C68" s="44"/>
      <c r="D68" s="44"/>
      <c r="E68" s="44"/>
    </row>
    <row r="69" spans="1:5" x14ac:dyDescent="0.25">
      <c r="A69" s="40" t="s">
        <v>83</v>
      </c>
      <c r="B69" s="41"/>
      <c r="C69" s="42" t="s">
        <v>38</v>
      </c>
      <c r="D69" s="43"/>
      <c r="E69" s="43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44" t="s">
        <v>82</v>
      </c>
      <c r="C73" s="44"/>
      <c r="D73" s="44"/>
      <c r="E73" s="44"/>
    </row>
    <row r="74" spans="1:5" x14ac:dyDescent="0.25">
      <c r="A74" s="40" t="s">
        <v>84</v>
      </c>
      <c r="B74" s="41"/>
      <c r="C74" s="42" t="s">
        <v>85</v>
      </c>
      <c r="D74" s="43"/>
      <c r="E74" s="43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44" t="s">
        <v>91</v>
      </c>
      <c r="C78" s="44"/>
      <c r="D78" s="44"/>
      <c r="E78" s="44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40" t="s">
        <v>79</v>
      </c>
      <c r="B80" s="41"/>
      <c r="C80" s="42" t="s">
        <v>38</v>
      </c>
      <c r="D80" s="43"/>
      <c r="E80" s="43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44" t="s">
        <v>89</v>
      </c>
      <c r="C84" s="44"/>
      <c r="D84" s="44"/>
      <c r="E84" s="44"/>
    </row>
    <row r="85" spans="1:5" x14ac:dyDescent="0.25">
      <c r="A85" s="40" t="s">
        <v>83</v>
      </c>
      <c r="B85" s="41"/>
      <c r="C85" s="42" t="s">
        <v>38</v>
      </c>
      <c r="D85" s="43"/>
      <c r="E85" s="43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44" t="s">
        <v>89</v>
      </c>
      <c r="C89" s="44"/>
      <c r="D89" s="44"/>
      <c r="E89" s="44"/>
    </row>
    <row r="90" spans="1:5" x14ac:dyDescent="0.25">
      <c r="A90" s="40" t="s">
        <v>84</v>
      </c>
      <c r="B90" s="41"/>
      <c r="C90" s="42" t="s">
        <v>85</v>
      </c>
      <c r="D90" s="43"/>
      <c r="E90" s="43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44" t="s">
        <v>90</v>
      </c>
      <c r="C94" s="44"/>
      <c r="D94" s="44"/>
      <c r="E94" s="44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40" t="s">
        <v>79</v>
      </c>
      <c r="B96" s="41"/>
      <c r="C96" s="42" t="s">
        <v>38</v>
      </c>
      <c r="D96" s="43"/>
      <c r="E96" s="43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44" t="s">
        <v>95</v>
      </c>
      <c r="C100" s="44"/>
      <c r="D100" s="44"/>
      <c r="E100" s="44"/>
    </row>
    <row r="101" spans="1:5" x14ac:dyDescent="0.25">
      <c r="A101" s="40" t="s">
        <v>83</v>
      </c>
      <c r="B101" s="41"/>
      <c r="C101" s="42" t="s">
        <v>38</v>
      </c>
      <c r="D101" s="43"/>
      <c r="E101" s="43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44" t="s">
        <v>95</v>
      </c>
      <c r="C105" s="44"/>
      <c r="D105" s="44"/>
      <c r="E105" s="44"/>
    </row>
    <row r="106" spans="1:5" x14ac:dyDescent="0.25">
      <c r="A106" s="40" t="s">
        <v>84</v>
      </c>
      <c r="B106" s="41"/>
      <c r="C106" s="42" t="s">
        <v>85</v>
      </c>
      <c r="D106" s="43"/>
      <c r="E106" s="43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44" t="s">
        <v>96</v>
      </c>
      <c r="C110" s="44"/>
      <c r="D110" s="44"/>
      <c r="E110" s="44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40" t="s">
        <v>79</v>
      </c>
      <c r="B112" s="41"/>
      <c r="C112" s="42" t="s">
        <v>38</v>
      </c>
      <c r="D112" s="43"/>
      <c r="E112" s="43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44" t="s">
        <v>100</v>
      </c>
      <c r="C116" s="44"/>
      <c r="D116" s="44"/>
      <c r="E116" s="44"/>
    </row>
    <row r="117" spans="1:5" x14ac:dyDescent="0.25">
      <c r="A117" s="40" t="s">
        <v>83</v>
      </c>
      <c r="B117" s="41"/>
      <c r="C117" s="42" t="s">
        <v>38</v>
      </c>
      <c r="D117" s="43"/>
      <c r="E117" s="43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44" t="s">
        <v>100</v>
      </c>
      <c r="C121" s="44"/>
      <c r="D121" s="44"/>
      <c r="E121" s="44"/>
    </row>
    <row r="122" spans="1:5" x14ac:dyDescent="0.25">
      <c r="A122" s="40" t="s">
        <v>84</v>
      </c>
      <c r="B122" s="41"/>
      <c r="C122" s="42" t="s">
        <v>85</v>
      </c>
      <c r="D122" s="43"/>
      <c r="E122" s="43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44" t="s">
        <v>101</v>
      </c>
      <c r="C126" s="44"/>
      <c r="D126" s="44"/>
      <c r="E126" s="44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40" t="s">
        <v>79</v>
      </c>
      <c r="B128" s="41"/>
      <c r="C128" s="42" t="s">
        <v>38</v>
      </c>
      <c r="D128" s="43"/>
      <c r="E128" s="43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44" t="s">
        <v>105</v>
      </c>
      <c r="C132" s="44"/>
      <c r="D132" s="44"/>
      <c r="E132" s="44"/>
    </row>
    <row r="133" spans="1:5" x14ac:dyDescent="0.25">
      <c r="A133" s="40" t="s">
        <v>106</v>
      </c>
      <c r="B133" s="41"/>
      <c r="C133" s="42" t="s">
        <v>38</v>
      </c>
      <c r="D133" s="43"/>
      <c r="E133" s="43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44" t="s">
        <v>105</v>
      </c>
      <c r="C137" s="44"/>
      <c r="D137" s="44"/>
      <c r="E137" s="44"/>
    </row>
    <row r="138" spans="1:5" x14ac:dyDescent="0.25">
      <c r="A138" s="40" t="s">
        <v>84</v>
      </c>
      <c r="B138" s="41"/>
      <c r="C138" s="42" t="s">
        <v>85</v>
      </c>
      <c r="D138" s="43"/>
      <c r="E138" s="43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44" t="s">
        <v>107</v>
      </c>
      <c r="C142" s="44"/>
      <c r="D142" s="44"/>
      <c r="E142" s="44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40" t="s">
        <v>110</v>
      </c>
      <c r="B144" s="41"/>
      <c r="C144" s="42" t="s">
        <v>38</v>
      </c>
      <c r="D144" s="43"/>
      <c r="E144" s="43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44" t="s">
        <v>111</v>
      </c>
      <c r="C148" s="44"/>
      <c r="D148" s="44"/>
      <c r="E148" s="44"/>
    </row>
    <row r="149" spans="1:5" x14ac:dyDescent="0.25">
      <c r="A149" s="40" t="s">
        <v>112</v>
      </c>
      <c r="B149" s="41"/>
      <c r="C149" s="42" t="s">
        <v>38</v>
      </c>
      <c r="D149" s="43"/>
      <c r="E149" s="43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44" t="s">
        <v>111</v>
      </c>
      <c r="C153" s="44"/>
      <c r="D153" s="44"/>
      <c r="E153" s="44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40" t="s">
        <v>114</v>
      </c>
      <c r="B155" s="41"/>
      <c r="C155" s="42" t="s">
        <v>38</v>
      </c>
      <c r="D155" s="43"/>
      <c r="E155" s="43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44" t="s">
        <v>117</v>
      </c>
      <c r="C159" s="44"/>
      <c r="D159" s="44"/>
      <c r="E159" s="44"/>
    </row>
    <row r="160" spans="1:5" x14ac:dyDescent="0.25">
      <c r="A160" s="40" t="s">
        <v>118</v>
      </c>
      <c r="B160" s="41"/>
      <c r="C160" s="42" t="s">
        <v>38</v>
      </c>
      <c r="D160" s="43"/>
      <c r="E160" s="43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44" t="s">
        <v>117</v>
      </c>
      <c r="C164" s="44"/>
      <c r="D164" s="44"/>
      <c r="E164" s="44"/>
    </row>
    <row r="165" spans="1:5" x14ac:dyDescent="0.25">
      <c r="A165" s="40" t="s">
        <v>119</v>
      </c>
      <c r="B165" s="41"/>
      <c r="C165" s="42" t="s">
        <v>38</v>
      </c>
      <c r="D165" s="43"/>
      <c r="E165" s="43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44" t="s">
        <v>117</v>
      </c>
      <c r="C169" s="44"/>
      <c r="D169" s="44"/>
      <c r="E169" s="44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40" t="s">
        <v>121</v>
      </c>
      <c r="B171" s="41"/>
      <c r="C171" s="42" t="s">
        <v>38</v>
      </c>
      <c r="D171" s="43"/>
      <c r="E171" s="43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44" t="s">
        <v>124</v>
      </c>
      <c r="C175" s="44"/>
      <c r="D175" s="44"/>
      <c r="E175" s="44"/>
    </row>
    <row r="176" spans="1:5" x14ac:dyDescent="0.25">
      <c r="A176" s="40" t="s">
        <v>125</v>
      </c>
      <c r="B176" s="41"/>
      <c r="C176" s="42" t="s">
        <v>38</v>
      </c>
      <c r="D176" s="43"/>
      <c r="E176" s="43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44" t="s">
        <v>124</v>
      </c>
      <c r="C180" s="44"/>
      <c r="D180" s="44"/>
      <c r="E180" s="44"/>
    </row>
    <row r="181" spans="1:5" x14ac:dyDescent="0.25">
      <c r="A181" s="40" t="s">
        <v>126</v>
      </c>
      <c r="B181" s="41"/>
      <c r="C181" s="42" t="s">
        <v>127</v>
      </c>
      <c r="D181" s="43"/>
      <c r="E181" s="43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44" t="s">
        <v>128</v>
      </c>
      <c r="C185" s="44"/>
      <c r="D185" s="44"/>
      <c r="E185" s="44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40" t="s">
        <v>130</v>
      </c>
      <c r="B187" s="41"/>
      <c r="C187" s="42" t="s">
        <v>38</v>
      </c>
      <c r="D187" s="43"/>
      <c r="E187" s="43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44" t="s">
        <v>133</v>
      </c>
      <c r="C191" s="44"/>
      <c r="D191" s="44"/>
      <c r="E191" s="44"/>
    </row>
    <row r="192" spans="1:5" x14ac:dyDescent="0.25">
      <c r="A192" s="40" t="s">
        <v>134</v>
      </c>
      <c r="B192" s="41"/>
      <c r="C192" s="42" t="s">
        <v>38</v>
      </c>
      <c r="D192" s="43"/>
      <c r="E192" s="43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44" t="s">
        <v>133</v>
      </c>
      <c r="C196" s="44"/>
      <c r="D196" s="44"/>
      <c r="E196" s="44"/>
    </row>
    <row r="197" spans="1:5" x14ac:dyDescent="0.25">
      <c r="A197" s="40" t="s">
        <v>84</v>
      </c>
      <c r="B197" s="41"/>
      <c r="C197" s="42" t="s">
        <v>85</v>
      </c>
      <c r="D197" s="43"/>
      <c r="E197" s="43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44" t="s">
        <v>135</v>
      </c>
      <c r="C201" s="44"/>
      <c r="D201" s="44"/>
      <c r="E201" s="44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40" t="s">
        <v>137</v>
      </c>
      <c r="B203" s="41"/>
      <c r="C203" s="42" t="s">
        <v>38</v>
      </c>
      <c r="D203" s="43"/>
      <c r="E203" s="43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44" t="s">
        <v>140</v>
      </c>
      <c r="C207" s="44"/>
      <c r="D207" s="44"/>
      <c r="E207" s="44"/>
    </row>
    <row r="208" spans="1:5" x14ac:dyDescent="0.25">
      <c r="A208" s="40" t="s">
        <v>141</v>
      </c>
      <c r="B208" s="41"/>
      <c r="C208" s="42" t="s">
        <v>142</v>
      </c>
      <c r="D208" s="43"/>
      <c r="E208" s="43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44" t="s">
        <v>140</v>
      </c>
      <c r="C212" s="44"/>
      <c r="D212" s="44"/>
      <c r="E212" s="44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40" t="s">
        <v>145</v>
      </c>
      <c r="B214" s="41"/>
      <c r="C214" s="42" t="s">
        <v>38</v>
      </c>
      <c r="D214" s="43"/>
      <c r="E214" s="43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44" t="s">
        <v>148</v>
      </c>
      <c r="C218" s="44"/>
      <c r="D218" s="44"/>
      <c r="E218" s="44"/>
    </row>
    <row r="219" spans="1:5" x14ac:dyDescent="0.25">
      <c r="A219" s="40" t="s">
        <v>110</v>
      </c>
      <c r="B219" s="41"/>
      <c r="C219" s="42" t="s">
        <v>38</v>
      </c>
      <c r="D219" s="43"/>
      <c r="E219" s="43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44" t="s">
        <v>148</v>
      </c>
      <c r="C223" s="44"/>
      <c r="D223" s="44"/>
      <c r="E223" s="44"/>
    </row>
    <row r="224" spans="1:5" x14ac:dyDescent="0.25">
      <c r="A224" s="40" t="s">
        <v>149</v>
      </c>
      <c r="B224" s="41"/>
      <c r="C224" s="42" t="s">
        <v>38</v>
      </c>
      <c r="D224" s="43"/>
      <c r="E224" s="43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44" t="s">
        <v>148</v>
      </c>
      <c r="C228" s="44"/>
      <c r="D228" s="44"/>
      <c r="E228" s="44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40" t="s">
        <v>46</v>
      </c>
      <c r="B230" s="41"/>
      <c r="C230" s="42" t="s">
        <v>47</v>
      </c>
      <c r="D230" s="43"/>
      <c r="E230" s="43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44" t="s">
        <v>160</v>
      </c>
      <c r="C234" s="44"/>
      <c r="D234" s="44"/>
      <c r="E234" s="44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40" t="s">
        <v>154</v>
      </c>
      <c r="B236" s="41"/>
      <c r="C236" s="42" t="s">
        <v>155</v>
      </c>
      <c r="D236" s="43"/>
      <c r="E236" s="43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44" t="s">
        <v>157</v>
      </c>
      <c r="C240" s="44"/>
      <c r="D240" s="44"/>
      <c r="E240" s="44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40" t="s">
        <v>159</v>
      </c>
      <c r="B242" s="41"/>
      <c r="C242" s="42" t="s">
        <v>18</v>
      </c>
      <c r="D242" s="43"/>
      <c r="E242" s="43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44" t="s">
        <v>161</v>
      </c>
      <c r="C246" s="44"/>
      <c r="D246" s="44"/>
      <c r="E246" s="44"/>
    </row>
    <row r="247" spans="1:5" ht="15" customHeight="1" x14ac:dyDescent="0.25">
      <c r="A247" s="52" t="s">
        <v>8</v>
      </c>
      <c r="B247" s="53"/>
      <c r="C247" s="58" t="s">
        <v>9</v>
      </c>
      <c r="D247" s="58"/>
      <c r="E247" s="7">
        <v>113.5</v>
      </c>
    </row>
    <row r="248" spans="1:5" ht="15" customHeight="1" x14ac:dyDescent="0.25">
      <c r="A248" s="54"/>
      <c r="B248" s="55"/>
      <c r="C248" s="58" t="s">
        <v>10</v>
      </c>
      <c r="D248" s="58"/>
      <c r="E248" s="8">
        <v>32</v>
      </c>
    </row>
    <row r="249" spans="1:5" s="2" customFormat="1" ht="15" customHeight="1" x14ac:dyDescent="0.25">
      <c r="A249" s="54"/>
      <c r="B249" s="55"/>
      <c r="C249" s="58" t="s">
        <v>11</v>
      </c>
      <c r="D249" s="58"/>
      <c r="E249" s="8">
        <v>20</v>
      </c>
    </row>
    <row r="250" spans="1:5" s="2" customFormat="1" ht="15" customHeight="1" x14ac:dyDescent="0.25">
      <c r="A250" s="56"/>
      <c r="B250" s="57"/>
      <c r="C250" s="59" t="s">
        <v>16</v>
      </c>
      <c r="D250" s="58"/>
      <c r="E250" s="9">
        <v>52130.62</v>
      </c>
    </row>
    <row r="251" spans="1:5" s="2" customFormat="1" x14ac:dyDescent="0.25">
      <c r="A251" s="50" t="s">
        <v>12</v>
      </c>
      <c r="B251" s="51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48" t="s">
        <v>21</v>
      </c>
      <c r="B252" s="49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48" t="s">
        <v>125</v>
      </c>
      <c r="B253" s="49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48" t="s">
        <v>137</v>
      </c>
      <c r="B254" s="49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48" t="s">
        <v>112</v>
      </c>
      <c r="B255" s="49"/>
      <c r="C255" s="4" t="s">
        <v>162</v>
      </c>
      <c r="D255" s="5">
        <v>5.5</v>
      </c>
      <c r="E255" s="11">
        <v>3212</v>
      </c>
    </row>
    <row r="256" spans="1:5" x14ac:dyDescent="0.25">
      <c r="A256" s="48" t="s">
        <v>75</v>
      </c>
      <c r="B256" s="49"/>
      <c r="C256" s="4" t="s">
        <v>66</v>
      </c>
      <c r="D256" s="5">
        <v>5</v>
      </c>
      <c r="E256" s="11">
        <v>1530</v>
      </c>
    </row>
    <row r="257" spans="1:5" x14ac:dyDescent="0.25">
      <c r="A257" s="48" t="s">
        <v>64</v>
      </c>
      <c r="B257" s="49"/>
      <c r="C257" s="4" t="s">
        <v>162</v>
      </c>
      <c r="D257" s="5">
        <v>5</v>
      </c>
      <c r="E257" s="11">
        <v>1836</v>
      </c>
    </row>
    <row r="258" spans="1:5" x14ac:dyDescent="0.25">
      <c r="A258" s="48" t="s">
        <v>163</v>
      </c>
      <c r="B258" s="49"/>
      <c r="C258" s="4" t="s">
        <v>155</v>
      </c>
      <c r="D258" s="5">
        <v>1</v>
      </c>
      <c r="E258" s="11">
        <v>794</v>
      </c>
    </row>
    <row r="259" spans="1:5" x14ac:dyDescent="0.25">
      <c r="A259" s="48" t="s">
        <v>83</v>
      </c>
      <c r="B259" s="49"/>
      <c r="C259" s="4" t="s">
        <v>162</v>
      </c>
      <c r="D259" s="5">
        <v>2</v>
      </c>
      <c r="E259" s="11">
        <v>734.4</v>
      </c>
    </row>
    <row r="260" spans="1:5" x14ac:dyDescent="0.25">
      <c r="A260" s="48" t="s">
        <v>69</v>
      </c>
      <c r="B260" s="49"/>
      <c r="C260" s="4" t="s">
        <v>162</v>
      </c>
      <c r="D260" s="5">
        <v>5</v>
      </c>
      <c r="E260" s="11">
        <v>1836</v>
      </c>
    </row>
    <row r="261" spans="1:5" x14ac:dyDescent="0.25">
      <c r="A261" s="48" t="s">
        <v>149</v>
      </c>
      <c r="B261" s="49"/>
      <c r="C261" s="4" t="s">
        <v>162</v>
      </c>
      <c r="D261" s="5">
        <v>1</v>
      </c>
      <c r="E261" s="11">
        <v>367.2</v>
      </c>
    </row>
    <row r="262" spans="1:5" x14ac:dyDescent="0.25">
      <c r="A262" s="48" t="s">
        <v>141</v>
      </c>
      <c r="B262" s="49"/>
      <c r="C262" s="4" t="s">
        <v>164</v>
      </c>
      <c r="D262" s="5">
        <v>3</v>
      </c>
      <c r="E262" s="11">
        <v>1101.5999999999999</v>
      </c>
    </row>
    <row r="263" spans="1:5" x14ac:dyDescent="0.25">
      <c r="A263" s="48" t="s">
        <v>126</v>
      </c>
      <c r="B263" s="49"/>
      <c r="C263" s="4" t="s">
        <v>127</v>
      </c>
      <c r="D263" s="5">
        <v>5</v>
      </c>
      <c r="E263" s="11">
        <v>1530</v>
      </c>
    </row>
    <row r="264" spans="1:5" x14ac:dyDescent="0.25">
      <c r="A264" s="48" t="s">
        <v>74</v>
      </c>
      <c r="B264" s="49"/>
      <c r="C264" s="4" t="s">
        <v>162</v>
      </c>
      <c r="D264" s="5">
        <v>5</v>
      </c>
      <c r="E264" s="11">
        <v>1836</v>
      </c>
    </row>
    <row r="265" spans="1:5" x14ac:dyDescent="0.25">
      <c r="A265" s="48" t="s">
        <v>121</v>
      </c>
      <c r="B265" s="49"/>
      <c r="C265" s="4" t="s">
        <v>162</v>
      </c>
      <c r="D265" s="5">
        <v>5</v>
      </c>
      <c r="E265" s="11">
        <v>1836</v>
      </c>
    </row>
    <row r="266" spans="1:5" x14ac:dyDescent="0.25">
      <c r="A266" s="48" t="s">
        <v>37</v>
      </c>
      <c r="B266" s="49"/>
      <c r="C266" s="4" t="s">
        <v>162</v>
      </c>
      <c r="D266" s="5">
        <v>4</v>
      </c>
      <c r="E266" s="11">
        <v>1468.8</v>
      </c>
    </row>
    <row r="267" spans="1:5" x14ac:dyDescent="0.25">
      <c r="A267" s="48" t="s">
        <v>43</v>
      </c>
      <c r="B267" s="49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48" t="s">
        <v>145</v>
      </c>
      <c r="B268" s="49"/>
      <c r="C268" s="4" t="s">
        <v>162</v>
      </c>
      <c r="D268" s="5">
        <v>1</v>
      </c>
      <c r="E268" s="11">
        <v>367.2</v>
      </c>
    </row>
    <row r="269" spans="1:5" x14ac:dyDescent="0.25">
      <c r="A269" s="48" t="s">
        <v>52</v>
      </c>
      <c r="B269" s="49"/>
      <c r="C269" s="4" t="s">
        <v>162</v>
      </c>
      <c r="D269" s="5">
        <v>6</v>
      </c>
      <c r="E269" s="11">
        <v>3089.58</v>
      </c>
    </row>
    <row r="270" spans="1:5" x14ac:dyDescent="0.25">
      <c r="A270" s="48" t="s">
        <v>114</v>
      </c>
      <c r="B270" s="49"/>
      <c r="C270" s="4" t="s">
        <v>162</v>
      </c>
      <c r="D270" s="5">
        <v>0.5</v>
      </c>
      <c r="E270" s="11">
        <v>183.6</v>
      </c>
    </row>
    <row r="271" spans="1:5" x14ac:dyDescent="0.25">
      <c r="A271" s="48" t="s">
        <v>54</v>
      </c>
      <c r="B271" s="49"/>
      <c r="C271" s="4" t="s">
        <v>55</v>
      </c>
      <c r="D271" s="5">
        <v>1</v>
      </c>
      <c r="E271" s="11">
        <v>794</v>
      </c>
    </row>
    <row r="272" spans="1:5" x14ac:dyDescent="0.25">
      <c r="A272" s="48" t="s">
        <v>106</v>
      </c>
      <c r="B272" s="49"/>
      <c r="C272" s="4" t="s">
        <v>162</v>
      </c>
      <c r="D272" s="5">
        <v>0.5</v>
      </c>
      <c r="E272" s="11">
        <v>183.6</v>
      </c>
    </row>
    <row r="273" spans="1:5" x14ac:dyDescent="0.25">
      <c r="A273" s="48" t="s">
        <v>110</v>
      </c>
      <c r="B273" s="49"/>
      <c r="C273" s="4" t="s">
        <v>162</v>
      </c>
      <c r="D273" s="5">
        <v>6.5</v>
      </c>
      <c r="E273" s="11">
        <v>3579.2</v>
      </c>
    </row>
    <row r="274" spans="1:5" x14ac:dyDescent="0.25">
      <c r="A274" s="48" t="s">
        <v>79</v>
      </c>
      <c r="B274" s="49"/>
      <c r="C274" s="4" t="s">
        <v>165</v>
      </c>
      <c r="D274" s="5">
        <v>2.5</v>
      </c>
      <c r="E274" s="11">
        <v>918</v>
      </c>
    </row>
    <row r="275" spans="1:5" x14ac:dyDescent="0.25">
      <c r="A275" s="48" t="s">
        <v>119</v>
      </c>
      <c r="B275" s="49"/>
      <c r="C275" s="4" t="s">
        <v>162</v>
      </c>
      <c r="D275" s="5">
        <v>0.5</v>
      </c>
      <c r="E275" s="11">
        <v>183.6</v>
      </c>
    </row>
    <row r="276" spans="1:5" x14ac:dyDescent="0.25">
      <c r="A276" s="48" t="s">
        <v>65</v>
      </c>
      <c r="B276" s="49"/>
      <c r="C276" s="4" t="s">
        <v>66</v>
      </c>
      <c r="D276" s="5">
        <v>5</v>
      </c>
      <c r="E276" s="11">
        <v>1530</v>
      </c>
    </row>
    <row r="277" spans="1:5" x14ac:dyDescent="0.25">
      <c r="A277" s="48" t="s">
        <v>84</v>
      </c>
      <c r="B277" s="49"/>
      <c r="C277" s="4" t="s">
        <v>165</v>
      </c>
      <c r="D277" s="5">
        <v>7.5</v>
      </c>
      <c r="E277" s="11">
        <v>2295</v>
      </c>
    </row>
    <row r="278" spans="1:5" x14ac:dyDescent="0.25">
      <c r="A278" s="48" t="s">
        <v>130</v>
      </c>
      <c r="B278" s="49"/>
      <c r="C278" s="4" t="s">
        <v>162</v>
      </c>
      <c r="D278" s="5">
        <v>5</v>
      </c>
      <c r="E278" s="11">
        <v>1836</v>
      </c>
    </row>
    <row r="279" spans="1:5" x14ac:dyDescent="0.25">
      <c r="A279" s="48" t="s">
        <v>154</v>
      </c>
      <c r="B279" s="49"/>
      <c r="C279" s="4" t="s">
        <v>155</v>
      </c>
      <c r="D279" s="5">
        <v>3</v>
      </c>
      <c r="E279" s="11">
        <v>2382</v>
      </c>
    </row>
    <row r="280" spans="1:5" x14ac:dyDescent="0.25">
      <c r="A280" s="48" t="s">
        <v>61</v>
      </c>
      <c r="B280" s="49"/>
      <c r="C280" s="4" t="s">
        <v>162</v>
      </c>
      <c r="D280" s="5">
        <v>5</v>
      </c>
      <c r="E280" s="11">
        <v>1836</v>
      </c>
    </row>
    <row r="281" spans="1:5" x14ac:dyDescent="0.25">
      <c r="A281" s="48" t="s">
        <v>118</v>
      </c>
      <c r="B281" s="49"/>
      <c r="C281" s="4" t="s">
        <v>162</v>
      </c>
      <c r="D281" s="5">
        <v>0.5</v>
      </c>
      <c r="E281" s="11">
        <v>183.6</v>
      </c>
    </row>
    <row r="282" spans="1:5" x14ac:dyDescent="0.25">
      <c r="A282" s="48" t="s">
        <v>134</v>
      </c>
      <c r="B282" s="49"/>
      <c r="C282" s="4" t="s">
        <v>162</v>
      </c>
      <c r="D282" s="5">
        <v>5</v>
      </c>
      <c r="E282" s="11">
        <v>1836</v>
      </c>
    </row>
    <row r="283" spans="1:5" x14ac:dyDescent="0.25">
      <c r="A283" s="48" t="s">
        <v>159</v>
      </c>
      <c r="B283" s="49"/>
      <c r="C283" s="4" t="s">
        <v>18</v>
      </c>
      <c r="D283" s="5">
        <v>3</v>
      </c>
      <c r="E283" s="11">
        <v>2382</v>
      </c>
    </row>
    <row r="284" spans="1:5" x14ac:dyDescent="0.25">
      <c r="A284" s="45" t="s">
        <v>19</v>
      </c>
      <c r="B284" s="46"/>
      <c r="C284" s="46"/>
      <c r="D284" s="3">
        <f>SUM(D252:D283)</f>
        <v>119.5</v>
      </c>
      <c r="E284" s="25">
        <f>SUM(E252:E283)</f>
        <v>52130.619999999988</v>
      </c>
    </row>
    <row r="285" spans="1:5" x14ac:dyDescent="0.25">
      <c r="A285" s="47" t="s">
        <v>167</v>
      </c>
      <c r="B285" s="47"/>
      <c r="C285" s="47"/>
      <c r="D285" s="47"/>
      <c r="E285" s="47"/>
    </row>
  </sheetData>
  <mergeCells count="176"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40" t="s">
        <v>171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44" t="s">
        <v>174</v>
      </c>
      <c r="C7" s="44"/>
      <c r="D7" s="44"/>
      <c r="E7" s="44"/>
    </row>
    <row r="8" spans="1:5" x14ac:dyDescent="0.25">
      <c r="A8" s="40" t="s">
        <v>175</v>
      </c>
      <c r="B8" s="41"/>
      <c r="C8" s="42" t="s">
        <v>38</v>
      </c>
      <c r="D8" s="43"/>
      <c r="E8" s="43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44" t="s">
        <v>174</v>
      </c>
      <c r="C12" s="44"/>
      <c r="D12" s="44"/>
      <c r="E12" s="44"/>
    </row>
    <row r="13" spans="1:5" x14ac:dyDescent="0.25">
      <c r="A13" s="40" t="s">
        <v>176</v>
      </c>
      <c r="B13" s="41"/>
      <c r="C13" s="42" t="s">
        <v>38</v>
      </c>
      <c r="D13" s="43"/>
      <c r="E13" s="43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44" t="s">
        <v>174</v>
      </c>
      <c r="C17" s="44"/>
      <c r="D17" s="44"/>
      <c r="E17" s="44"/>
    </row>
    <row r="18" spans="1:5" x14ac:dyDescent="0.25">
      <c r="A18" s="40" t="s">
        <v>126</v>
      </c>
      <c r="B18" s="41"/>
      <c r="C18" s="42" t="s">
        <v>127</v>
      </c>
      <c r="D18" s="43"/>
      <c r="E18" s="43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44" t="s">
        <v>177</v>
      </c>
      <c r="C22" s="44"/>
      <c r="D22" s="44"/>
      <c r="E22" s="44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40" t="s">
        <v>179</v>
      </c>
      <c r="B24" s="41"/>
      <c r="C24" s="42" t="s">
        <v>38</v>
      </c>
      <c r="D24" s="43"/>
      <c r="E24" s="43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44" t="s">
        <v>182</v>
      </c>
      <c r="C28" s="44"/>
      <c r="D28" s="44"/>
      <c r="E28" s="44"/>
    </row>
    <row r="29" spans="1:5" x14ac:dyDescent="0.25">
      <c r="A29" s="40" t="s">
        <v>125</v>
      </c>
      <c r="B29" s="41"/>
      <c r="C29" s="42" t="s">
        <v>38</v>
      </c>
      <c r="D29" s="43"/>
      <c r="E29" s="43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44" t="s">
        <v>182</v>
      </c>
      <c r="C33" s="44"/>
      <c r="D33" s="44"/>
      <c r="E33" s="44"/>
    </row>
    <row r="34" spans="1:5" x14ac:dyDescent="0.25">
      <c r="A34" s="40" t="s">
        <v>183</v>
      </c>
      <c r="B34" s="41"/>
      <c r="C34" s="42" t="s">
        <v>127</v>
      </c>
      <c r="D34" s="43"/>
      <c r="E34" s="43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44" t="s">
        <v>184</v>
      </c>
      <c r="C38" s="44"/>
      <c r="D38" s="44"/>
      <c r="E38" s="44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40" t="s">
        <v>186</v>
      </c>
      <c r="B40" s="41"/>
      <c r="C40" s="42" t="s">
        <v>38</v>
      </c>
      <c r="D40" s="43"/>
      <c r="E40" s="43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44" t="s">
        <v>190</v>
      </c>
      <c r="C44" s="44"/>
      <c r="D44" s="44"/>
      <c r="E44" s="44"/>
    </row>
    <row r="45" spans="1:5" x14ac:dyDescent="0.25">
      <c r="A45" s="40" t="s">
        <v>189</v>
      </c>
      <c r="B45" s="41"/>
      <c r="C45" s="42" t="s">
        <v>38</v>
      </c>
      <c r="D45" s="43"/>
      <c r="E45" s="43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44" t="s">
        <v>190</v>
      </c>
      <c r="C49" s="44"/>
      <c r="D49" s="44"/>
      <c r="E49" s="44"/>
    </row>
    <row r="50" spans="1:5" x14ac:dyDescent="0.25">
      <c r="A50" s="40" t="s">
        <v>75</v>
      </c>
      <c r="B50" s="41"/>
      <c r="C50" s="42" t="s">
        <v>66</v>
      </c>
      <c r="D50" s="43"/>
      <c r="E50" s="43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44" t="s">
        <v>191</v>
      </c>
      <c r="C54" s="44"/>
      <c r="D54" s="44"/>
      <c r="E54" s="44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40" t="s">
        <v>194</v>
      </c>
      <c r="B56" s="41"/>
      <c r="C56" s="42" t="s">
        <v>195</v>
      </c>
      <c r="D56" s="43"/>
      <c r="E56" s="43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44" t="s">
        <v>197</v>
      </c>
      <c r="C60" s="44"/>
      <c r="D60" s="44"/>
      <c r="E60" s="44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40" t="s">
        <v>118</v>
      </c>
      <c r="B62" s="41"/>
      <c r="C62" s="42" t="s">
        <v>38</v>
      </c>
      <c r="D62" s="43"/>
      <c r="E62" s="43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44" t="s">
        <v>201</v>
      </c>
      <c r="C66" s="44"/>
      <c r="D66" s="44"/>
      <c r="E66" s="44"/>
    </row>
    <row r="67" spans="1:5" x14ac:dyDescent="0.25">
      <c r="A67" s="40" t="s">
        <v>119</v>
      </c>
      <c r="B67" s="41"/>
      <c r="C67" s="42" t="s">
        <v>38</v>
      </c>
      <c r="D67" s="43"/>
      <c r="E67" s="43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44" t="s">
        <v>201</v>
      </c>
      <c r="C71" s="44"/>
      <c r="D71" s="44"/>
      <c r="E71" s="44"/>
    </row>
    <row r="72" spans="1:5" x14ac:dyDescent="0.25">
      <c r="A72" s="40" t="s">
        <v>84</v>
      </c>
      <c r="B72" s="41"/>
      <c r="C72" s="42" t="s">
        <v>85</v>
      </c>
      <c r="D72" s="43"/>
      <c r="E72" s="43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44" t="s">
        <v>202</v>
      </c>
      <c r="C76" s="44"/>
      <c r="D76" s="44"/>
      <c r="E76" s="44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40" t="s">
        <v>204</v>
      </c>
      <c r="B78" s="41"/>
      <c r="C78" s="42" t="s">
        <v>38</v>
      </c>
      <c r="D78" s="43"/>
      <c r="E78" s="43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44" t="s">
        <v>208</v>
      </c>
      <c r="C82" s="44"/>
      <c r="D82" s="44"/>
      <c r="E82" s="44"/>
    </row>
    <row r="83" spans="1:5" x14ac:dyDescent="0.25">
      <c r="A83" s="40" t="s">
        <v>207</v>
      </c>
      <c r="B83" s="41"/>
      <c r="C83" s="42" t="s">
        <v>127</v>
      </c>
      <c r="D83" s="43"/>
      <c r="E83" s="43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44" t="s">
        <v>209</v>
      </c>
      <c r="C87" s="44"/>
      <c r="D87" s="44"/>
      <c r="E87" s="44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40" t="s">
        <v>211</v>
      </c>
      <c r="B89" s="41"/>
      <c r="C89" s="42" t="s">
        <v>212</v>
      </c>
      <c r="D89" s="43"/>
      <c r="E89" s="43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44" t="s">
        <v>215</v>
      </c>
      <c r="C93" s="44"/>
      <c r="D93" s="44"/>
      <c r="E93" s="44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40" t="s">
        <v>145</v>
      </c>
      <c r="B95" s="41"/>
      <c r="C95" s="42" t="s">
        <v>38</v>
      </c>
      <c r="D95" s="43"/>
      <c r="E95" s="43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44" t="s">
        <v>220</v>
      </c>
      <c r="C99" s="44"/>
      <c r="D99" s="44"/>
      <c r="E99" s="44"/>
    </row>
    <row r="100" spans="1:5" x14ac:dyDescent="0.25">
      <c r="A100" s="40" t="s">
        <v>149</v>
      </c>
      <c r="B100" s="41"/>
      <c r="C100" s="42" t="s">
        <v>38</v>
      </c>
      <c r="D100" s="43"/>
      <c r="E100" s="43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44" t="s">
        <v>220</v>
      </c>
      <c r="C104" s="44"/>
      <c r="D104" s="44"/>
      <c r="E104" s="44"/>
    </row>
    <row r="105" spans="1:5" ht="15.75" customHeight="1" x14ac:dyDescent="0.25">
      <c r="A105" s="40" t="s">
        <v>37</v>
      </c>
      <c r="B105" s="41"/>
      <c r="C105" s="42" t="s">
        <v>38</v>
      </c>
      <c r="D105" s="43"/>
      <c r="E105" s="43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44" t="s">
        <v>220</v>
      </c>
      <c r="C109" s="44"/>
      <c r="D109" s="44"/>
      <c r="E109" s="44"/>
    </row>
    <row r="110" spans="1:5" x14ac:dyDescent="0.25">
      <c r="A110" s="40" t="s">
        <v>65</v>
      </c>
      <c r="B110" s="41"/>
      <c r="C110" s="42" t="s">
        <v>66</v>
      </c>
      <c r="D110" s="43"/>
      <c r="E110" s="43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44" t="s">
        <v>221</v>
      </c>
      <c r="C114" s="44"/>
      <c r="D114" s="44"/>
      <c r="E114" s="44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40" t="s">
        <v>223</v>
      </c>
      <c r="B116" s="41"/>
      <c r="C116" s="42" t="s">
        <v>38</v>
      </c>
      <c r="D116" s="43"/>
      <c r="E116" s="43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44" t="s">
        <v>226</v>
      </c>
      <c r="C120" s="44"/>
      <c r="D120" s="44"/>
      <c r="E120" s="44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40" t="s">
        <v>159</v>
      </c>
      <c r="B122" s="41"/>
      <c r="C122" s="42" t="s">
        <v>18</v>
      </c>
      <c r="D122" s="43"/>
      <c r="E122" s="43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44" t="s">
        <v>230</v>
      </c>
      <c r="C126" s="44"/>
      <c r="D126" s="44"/>
      <c r="E126" s="44"/>
    </row>
    <row r="127" spans="1:5" x14ac:dyDescent="0.25">
      <c r="A127" s="40" t="s">
        <v>231</v>
      </c>
      <c r="B127" s="41"/>
      <c r="C127" s="42" t="s">
        <v>38</v>
      </c>
      <c r="D127" s="43"/>
      <c r="E127" s="43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44" t="s">
        <v>230</v>
      </c>
      <c r="C131" s="44"/>
      <c r="D131" s="44"/>
      <c r="E131" s="44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40" t="s">
        <v>233</v>
      </c>
      <c r="B133" s="41"/>
      <c r="C133" s="42" t="s">
        <v>38</v>
      </c>
      <c r="D133" s="43"/>
      <c r="E133" s="43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44" t="s">
        <v>236</v>
      </c>
      <c r="C137" s="44"/>
      <c r="D137" s="44"/>
      <c r="E137" s="44"/>
    </row>
    <row r="138" spans="1:5" x14ac:dyDescent="0.25">
      <c r="A138" s="40" t="s">
        <v>204</v>
      </c>
      <c r="B138" s="41"/>
      <c r="C138" s="42" t="s">
        <v>38</v>
      </c>
      <c r="D138" s="43"/>
      <c r="E138" s="43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44" t="s">
        <v>236</v>
      </c>
      <c r="C142" s="44"/>
      <c r="D142" s="44"/>
      <c r="E142" s="44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40" t="s">
        <v>238</v>
      </c>
      <c r="B144" s="41"/>
      <c r="C144" s="42" t="s">
        <v>38</v>
      </c>
      <c r="D144" s="43"/>
      <c r="E144" s="43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44" t="s">
        <v>241</v>
      </c>
      <c r="C148" s="44"/>
      <c r="D148" s="44"/>
      <c r="E148" s="44"/>
    </row>
    <row r="149" spans="1:5" x14ac:dyDescent="0.25">
      <c r="A149" s="40" t="s">
        <v>242</v>
      </c>
      <c r="B149" s="41"/>
      <c r="C149" s="42" t="s">
        <v>38</v>
      </c>
      <c r="D149" s="43"/>
      <c r="E149" s="43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44" t="s">
        <v>241</v>
      </c>
      <c r="C153" s="44"/>
      <c r="D153" s="44"/>
      <c r="E153" s="44"/>
    </row>
    <row r="154" spans="1:5" x14ac:dyDescent="0.25">
      <c r="A154" s="40" t="s">
        <v>75</v>
      </c>
      <c r="B154" s="41"/>
      <c r="C154" s="42" t="s">
        <v>66</v>
      </c>
      <c r="D154" s="43"/>
      <c r="E154" s="43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44" t="s">
        <v>243</v>
      </c>
      <c r="C158" s="44"/>
      <c r="D158" s="44"/>
      <c r="E158" s="44"/>
    </row>
    <row r="159" spans="1:5" ht="15" customHeight="1" x14ac:dyDescent="0.25">
      <c r="A159" s="52" t="s">
        <v>8</v>
      </c>
      <c r="B159" s="53"/>
      <c r="C159" s="58" t="s">
        <v>9</v>
      </c>
      <c r="D159" s="58"/>
      <c r="E159" s="7">
        <v>114</v>
      </c>
    </row>
    <row r="160" spans="1:5" ht="15" customHeight="1" x14ac:dyDescent="0.25">
      <c r="A160" s="54"/>
      <c r="B160" s="55"/>
      <c r="C160" s="58" t="s">
        <v>10</v>
      </c>
      <c r="D160" s="58"/>
      <c r="E160" s="8">
        <v>27</v>
      </c>
    </row>
    <row r="161" spans="1:5" s="2" customFormat="1" ht="15" customHeight="1" x14ac:dyDescent="0.25">
      <c r="A161" s="54"/>
      <c r="B161" s="55"/>
      <c r="C161" s="58" t="s">
        <v>11</v>
      </c>
      <c r="D161" s="58"/>
      <c r="E161" s="8">
        <v>12</v>
      </c>
    </row>
    <row r="162" spans="1:5" s="2" customFormat="1" ht="15" customHeight="1" x14ac:dyDescent="0.25">
      <c r="A162" s="56"/>
      <c r="B162" s="57"/>
      <c r="C162" s="59" t="s">
        <v>16</v>
      </c>
      <c r="D162" s="58"/>
      <c r="E162" s="9">
        <v>53462.63</v>
      </c>
    </row>
    <row r="163" spans="1:5" s="2" customFormat="1" x14ac:dyDescent="0.25">
      <c r="A163" s="50" t="s">
        <v>12</v>
      </c>
      <c r="B163" s="51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48" t="s">
        <v>125</v>
      </c>
      <c r="B164" s="49"/>
      <c r="C164" s="4" t="s">
        <v>162</v>
      </c>
      <c r="D164" s="5">
        <v>5</v>
      </c>
      <c r="E164" s="11">
        <v>1836</v>
      </c>
    </row>
    <row r="165" spans="1:5" x14ac:dyDescent="0.25">
      <c r="A165" s="48" t="s">
        <v>75</v>
      </c>
      <c r="B165" s="49"/>
      <c r="C165" s="4" t="s">
        <v>66</v>
      </c>
      <c r="D165" s="5">
        <v>9</v>
      </c>
      <c r="E165" s="11">
        <v>2754</v>
      </c>
    </row>
    <row r="166" spans="1:5" x14ac:dyDescent="0.25">
      <c r="A166" s="48" t="s">
        <v>189</v>
      </c>
      <c r="B166" s="49"/>
      <c r="C166" s="4" t="s">
        <v>162</v>
      </c>
      <c r="D166" s="5">
        <v>5</v>
      </c>
      <c r="E166" s="11">
        <v>1836</v>
      </c>
    </row>
    <row r="167" spans="1:5" x14ac:dyDescent="0.25">
      <c r="A167" s="48" t="s">
        <v>149</v>
      </c>
      <c r="B167" s="49"/>
      <c r="C167" s="4" t="s">
        <v>162</v>
      </c>
      <c r="D167" s="5">
        <v>3</v>
      </c>
      <c r="E167" s="11">
        <v>1101.5999999999999</v>
      </c>
    </row>
    <row r="168" spans="1:5" x14ac:dyDescent="0.25">
      <c r="A168" s="48" t="s">
        <v>126</v>
      </c>
      <c r="B168" s="49"/>
      <c r="C168" s="4" t="s">
        <v>127</v>
      </c>
      <c r="D168" s="5">
        <v>5</v>
      </c>
      <c r="E168" s="11">
        <v>1530</v>
      </c>
    </row>
    <row r="169" spans="1:5" x14ac:dyDescent="0.25">
      <c r="A169" s="48" t="s">
        <v>194</v>
      </c>
      <c r="B169" s="49"/>
      <c r="C169" s="4" t="s">
        <v>244</v>
      </c>
      <c r="D169" s="5">
        <v>1</v>
      </c>
      <c r="E169" s="11">
        <v>794</v>
      </c>
    </row>
    <row r="170" spans="1:5" x14ac:dyDescent="0.25">
      <c r="A170" s="48" t="s">
        <v>37</v>
      </c>
      <c r="B170" s="49"/>
      <c r="C170" s="4" t="s">
        <v>162</v>
      </c>
      <c r="D170" s="5">
        <v>3</v>
      </c>
      <c r="E170" s="11">
        <v>1101.5999999999999</v>
      </c>
    </row>
    <row r="171" spans="1:5" x14ac:dyDescent="0.25">
      <c r="A171" s="48" t="s">
        <v>245</v>
      </c>
      <c r="B171" s="49"/>
      <c r="C171" s="4" t="s">
        <v>166</v>
      </c>
      <c r="D171" s="5">
        <v>5</v>
      </c>
      <c r="E171" s="11">
        <v>1836</v>
      </c>
    </row>
    <row r="172" spans="1:5" x14ac:dyDescent="0.25">
      <c r="A172" s="48" t="s">
        <v>207</v>
      </c>
      <c r="B172" s="49"/>
      <c r="C172" s="4" t="s">
        <v>127</v>
      </c>
      <c r="D172" s="5">
        <v>1.5</v>
      </c>
      <c r="E172" s="11">
        <v>459</v>
      </c>
    </row>
    <row r="173" spans="1:5" x14ac:dyDescent="0.25">
      <c r="A173" s="48" t="s">
        <v>211</v>
      </c>
      <c r="B173" s="49"/>
      <c r="C173" s="4" t="s">
        <v>246</v>
      </c>
      <c r="D173" s="5">
        <v>2.5</v>
      </c>
      <c r="E173" s="11">
        <v>1460</v>
      </c>
    </row>
    <row r="174" spans="1:5" x14ac:dyDescent="0.25">
      <c r="A174" s="48" t="s">
        <v>231</v>
      </c>
      <c r="B174" s="49"/>
      <c r="C174" s="4" t="s">
        <v>162</v>
      </c>
      <c r="D174" s="5">
        <v>5.5</v>
      </c>
      <c r="E174" s="11">
        <v>6415.09</v>
      </c>
    </row>
    <row r="175" spans="1:5" x14ac:dyDescent="0.25">
      <c r="A175" s="48" t="s">
        <v>145</v>
      </c>
      <c r="B175" s="49"/>
      <c r="C175" s="4" t="s">
        <v>162</v>
      </c>
      <c r="D175" s="5">
        <v>3</v>
      </c>
      <c r="E175" s="11">
        <v>1101.5999999999999</v>
      </c>
    </row>
    <row r="176" spans="1:5" x14ac:dyDescent="0.25">
      <c r="A176" s="48" t="s">
        <v>175</v>
      </c>
      <c r="B176" s="49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48" t="s">
        <v>183</v>
      </c>
      <c r="B177" s="49"/>
      <c r="C177" s="4" t="s">
        <v>127</v>
      </c>
      <c r="D177" s="5">
        <v>5</v>
      </c>
      <c r="E177" s="11">
        <v>1530</v>
      </c>
    </row>
    <row r="178" spans="1:5" x14ac:dyDescent="0.25">
      <c r="A178" s="48" t="s">
        <v>204</v>
      </c>
      <c r="B178" s="49"/>
      <c r="C178" s="4" t="s">
        <v>162</v>
      </c>
      <c r="D178" s="5">
        <v>1.5</v>
      </c>
      <c r="E178" s="11">
        <v>2211</v>
      </c>
    </row>
    <row r="179" spans="1:5" x14ac:dyDescent="0.25">
      <c r="A179" s="48" t="s">
        <v>242</v>
      </c>
      <c r="B179" s="49"/>
      <c r="C179" s="4" t="s">
        <v>162</v>
      </c>
      <c r="D179" s="5">
        <v>4</v>
      </c>
      <c r="E179" s="11">
        <v>1468.8</v>
      </c>
    </row>
    <row r="180" spans="1:5" x14ac:dyDescent="0.25">
      <c r="A180" s="48" t="s">
        <v>186</v>
      </c>
      <c r="B180" s="49"/>
      <c r="C180" s="4" t="s">
        <v>162</v>
      </c>
      <c r="D180" s="5">
        <v>5</v>
      </c>
      <c r="E180" s="11">
        <v>1836</v>
      </c>
    </row>
    <row r="181" spans="1:5" x14ac:dyDescent="0.25">
      <c r="A181" s="48" t="s">
        <v>223</v>
      </c>
      <c r="B181" s="49"/>
      <c r="C181" s="4" t="s">
        <v>162</v>
      </c>
      <c r="D181" s="5">
        <v>1.5</v>
      </c>
      <c r="E181" s="11">
        <v>876</v>
      </c>
    </row>
    <row r="182" spans="1:5" x14ac:dyDescent="0.25">
      <c r="A182" s="48" t="s">
        <v>119</v>
      </c>
      <c r="B182" s="49"/>
      <c r="C182" s="4" t="s">
        <v>162</v>
      </c>
      <c r="D182" s="5">
        <v>5</v>
      </c>
      <c r="E182" s="11">
        <v>1836</v>
      </c>
    </row>
    <row r="183" spans="1:5" x14ac:dyDescent="0.25">
      <c r="A183" s="48" t="s">
        <v>65</v>
      </c>
      <c r="B183" s="49"/>
      <c r="C183" s="4" t="s">
        <v>66</v>
      </c>
      <c r="D183" s="5">
        <v>3</v>
      </c>
      <c r="E183" s="11">
        <v>918</v>
      </c>
    </row>
    <row r="184" spans="1:5" x14ac:dyDescent="0.25">
      <c r="A184" s="48" t="s">
        <v>171</v>
      </c>
      <c r="B184" s="49"/>
      <c r="C184" s="4" t="s">
        <v>162</v>
      </c>
      <c r="D184" s="5">
        <v>5</v>
      </c>
      <c r="E184" s="11">
        <v>1836</v>
      </c>
    </row>
    <row r="185" spans="1:5" x14ac:dyDescent="0.25">
      <c r="A185" s="48" t="s">
        <v>84</v>
      </c>
      <c r="B185" s="49"/>
      <c r="C185" s="4" t="s">
        <v>165</v>
      </c>
      <c r="D185" s="5">
        <v>5</v>
      </c>
      <c r="E185" s="11">
        <v>1530</v>
      </c>
    </row>
    <row r="186" spans="1:5" x14ac:dyDescent="0.25">
      <c r="A186" s="48" t="s">
        <v>238</v>
      </c>
      <c r="B186" s="49"/>
      <c r="C186" s="4" t="s">
        <v>162</v>
      </c>
      <c r="D186" s="5">
        <v>4</v>
      </c>
      <c r="E186" s="11">
        <v>1468.8</v>
      </c>
    </row>
    <row r="187" spans="1:5" x14ac:dyDescent="0.25">
      <c r="A187" s="48" t="s">
        <v>233</v>
      </c>
      <c r="B187" s="49"/>
      <c r="C187" s="4" t="s">
        <v>162</v>
      </c>
      <c r="D187" s="5">
        <v>3</v>
      </c>
      <c r="E187" s="11">
        <v>1752</v>
      </c>
    </row>
    <row r="188" spans="1:5" x14ac:dyDescent="0.25">
      <c r="A188" s="48" t="s">
        <v>118</v>
      </c>
      <c r="B188" s="49"/>
      <c r="C188" s="4" t="s">
        <v>162</v>
      </c>
      <c r="D188" s="5">
        <v>5</v>
      </c>
      <c r="E188" s="11">
        <v>1836</v>
      </c>
    </row>
    <row r="189" spans="1:5" x14ac:dyDescent="0.25">
      <c r="A189" s="48" t="s">
        <v>176</v>
      </c>
      <c r="B189" s="49"/>
      <c r="C189" s="4" t="s">
        <v>162</v>
      </c>
      <c r="D189" s="5">
        <v>5</v>
      </c>
      <c r="E189" s="11">
        <v>1836</v>
      </c>
    </row>
    <row r="190" spans="1:5" x14ac:dyDescent="0.25">
      <c r="A190" s="48" t="s">
        <v>159</v>
      </c>
      <c r="B190" s="49"/>
      <c r="C190" s="4" t="s">
        <v>18</v>
      </c>
      <c r="D190" s="5">
        <v>5.5</v>
      </c>
      <c r="E190" s="11">
        <v>8467.14</v>
      </c>
    </row>
    <row r="191" spans="1:5" x14ac:dyDescent="0.25">
      <c r="A191" s="45" t="s">
        <v>19</v>
      </c>
      <c r="B191" s="46"/>
      <c r="C191" s="46"/>
      <c r="D191" s="3">
        <f>SUM(D164:D190)</f>
        <v>111</v>
      </c>
      <c r="E191" s="25">
        <f>SUM(E164:E190)</f>
        <v>53462.630000000005</v>
      </c>
    </row>
    <row r="192" spans="1:5" x14ac:dyDescent="0.25">
      <c r="A192" s="47" t="s">
        <v>247</v>
      </c>
      <c r="B192" s="47"/>
      <c r="C192" s="47"/>
      <c r="D192" s="47"/>
      <c r="E192" s="47"/>
    </row>
  </sheetData>
  <mergeCells count="123"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40" t="s">
        <v>186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60" t="s">
        <v>250</v>
      </c>
      <c r="C7" s="60"/>
      <c r="D7" s="60"/>
      <c r="E7" s="60"/>
    </row>
    <row r="8" spans="1:5" x14ac:dyDescent="0.25">
      <c r="A8" s="40" t="s">
        <v>189</v>
      </c>
      <c r="B8" s="41"/>
      <c r="C8" s="42" t="s">
        <v>38</v>
      </c>
      <c r="D8" s="43"/>
      <c r="E8" s="43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60" t="s">
        <v>250</v>
      </c>
      <c r="C12" s="60"/>
      <c r="D12" s="60"/>
      <c r="E12" s="60"/>
    </row>
    <row r="13" spans="1:5" x14ac:dyDescent="0.25">
      <c r="A13" s="40" t="s">
        <v>126</v>
      </c>
      <c r="B13" s="41"/>
      <c r="C13" s="42" t="s">
        <v>127</v>
      </c>
      <c r="D13" s="43"/>
      <c r="E13" s="43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60" t="s">
        <v>252</v>
      </c>
      <c r="C17" s="60"/>
      <c r="D17" s="60"/>
      <c r="E17" s="60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40" t="s">
        <v>254</v>
      </c>
      <c r="B19" s="41"/>
      <c r="C19" s="42" t="s">
        <v>255</v>
      </c>
      <c r="D19" s="43"/>
      <c r="E19" s="43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44" t="s">
        <v>257</v>
      </c>
      <c r="C23" s="44"/>
      <c r="D23" s="44"/>
      <c r="E23" s="44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40" t="s">
        <v>259</v>
      </c>
      <c r="B25" s="41"/>
      <c r="C25" s="42" t="s">
        <v>85</v>
      </c>
      <c r="D25" s="43"/>
      <c r="E25" s="43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44" t="s">
        <v>262</v>
      </c>
      <c r="C29" s="44"/>
      <c r="D29" s="44"/>
      <c r="E29" s="44"/>
    </row>
    <row r="30" spans="1:5" x14ac:dyDescent="0.25">
      <c r="A30" s="40" t="s">
        <v>207</v>
      </c>
      <c r="B30" s="41"/>
      <c r="C30" s="42" t="s">
        <v>127</v>
      </c>
      <c r="D30" s="43"/>
      <c r="E30" s="43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44" t="s">
        <v>263</v>
      </c>
      <c r="C34" s="44"/>
      <c r="D34" s="44"/>
      <c r="E34" s="44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40" t="s">
        <v>266</v>
      </c>
      <c r="B36" s="41"/>
      <c r="C36" s="42" t="s">
        <v>38</v>
      </c>
      <c r="D36" s="43"/>
      <c r="E36" s="43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44" t="s">
        <v>268</v>
      </c>
      <c r="C40" s="44"/>
      <c r="D40" s="44"/>
      <c r="E40" s="44"/>
    </row>
    <row r="41" spans="1:5" x14ac:dyDescent="0.25">
      <c r="A41" s="40" t="s">
        <v>269</v>
      </c>
      <c r="B41" s="41"/>
      <c r="C41" s="42" t="s">
        <v>38</v>
      </c>
      <c r="D41" s="43"/>
      <c r="E41" s="43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44" t="s">
        <v>268</v>
      </c>
      <c r="C45" s="44"/>
      <c r="D45" s="44"/>
      <c r="E45" s="44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40" t="s">
        <v>271</v>
      </c>
      <c r="B47" s="41"/>
      <c r="C47" s="42" t="s">
        <v>38</v>
      </c>
      <c r="D47" s="43"/>
      <c r="E47" s="43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44" t="s">
        <v>274</v>
      </c>
      <c r="C51" s="44"/>
      <c r="D51" s="44"/>
      <c r="E51" s="44"/>
    </row>
    <row r="52" spans="1:5" x14ac:dyDescent="0.25">
      <c r="A52" s="40" t="s">
        <v>275</v>
      </c>
      <c r="B52" s="41"/>
      <c r="C52" s="42" t="s">
        <v>38</v>
      </c>
      <c r="D52" s="43"/>
      <c r="E52" s="43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44" t="s">
        <v>274</v>
      </c>
      <c r="C56" s="44"/>
      <c r="D56" s="44"/>
      <c r="E56" s="44"/>
    </row>
    <row r="57" spans="1:5" x14ac:dyDescent="0.25">
      <c r="A57" s="40" t="s">
        <v>183</v>
      </c>
      <c r="B57" s="41"/>
      <c r="C57" s="42" t="s">
        <v>127</v>
      </c>
      <c r="D57" s="43"/>
      <c r="E57" s="43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44" t="s">
        <v>276</v>
      </c>
      <c r="C61" s="44"/>
      <c r="D61" s="44"/>
      <c r="E61" s="44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40" t="s">
        <v>154</v>
      </c>
      <c r="B63" s="41"/>
      <c r="C63" s="42" t="s">
        <v>244</v>
      </c>
      <c r="D63" s="43"/>
      <c r="E63" s="43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44" t="s">
        <v>281</v>
      </c>
      <c r="C67" s="44"/>
      <c r="D67" s="44"/>
      <c r="E67" s="44"/>
    </row>
    <row r="68" spans="1:5" x14ac:dyDescent="0.25">
      <c r="A68" s="40" t="s">
        <v>282</v>
      </c>
      <c r="B68" s="41"/>
      <c r="C68" s="42" t="s">
        <v>38</v>
      </c>
      <c r="D68" s="43"/>
      <c r="E68" s="43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44" t="s">
        <v>281</v>
      </c>
      <c r="C72" s="44"/>
      <c r="D72" s="44"/>
      <c r="E72" s="44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40" t="s">
        <v>284</v>
      </c>
      <c r="B74" s="41"/>
      <c r="C74" s="42" t="s">
        <v>38</v>
      </c>
      <c r="D74" s="43"/>
      <c r="E74" s="43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44" t="s">
        <v>287</v>
      </c>
      <c r="C78" s="44"/>
      <c r="D78" s="44"/>
      <c r="E78" s="44"/>
    </row>
    <row r="79" spans="1:5" x14ac:dyDescent="0.25">
      <c r="A79" s="40" t="s">
        <v>288</v>
      </c>
      <c r="B79" s="41"/>
      <c r="C79" s="42" t="s">
        <v>289</v>
      </c>
      <c r="D79" s="43"/>
      <c r="E79" s="43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44" t="s">
        <v>287</v>
      </c>
      <c r="C83" s="44"/>
      <c r="D83" s="44"/>
      <c r="E83" s="44"/>
    </row>
    <row r="84" spans="1:5" x14ac:dyDescent="0.25">
      <c r="A84" s="40" t="s">
        <v>84</v>
      </c>
      <c r="B84" s="41"/>
      <c r="C84" s="42" t="s">
        <v>85</v>
      </c>
      <c r="D84" s="43"/>
      <c r="E84" s="43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44" t="s">
        <v>290</v>
      </c>
      <c r="C88" s="44"/>
      <c r="D88" s="44"/>
      <c r="E88" s="44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40" t="s">
        <v>292</v>
      </c>
      <c r="B90" s="41"/>
      <c r="C90" s="42" t="s">
        <v>162</v>
      </c>
      <c r="D90" s="43"/>
      <c r="E90" s="43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44" t="s">
        <v>294</v>
      </c>
      <c r="C94" s="44"/>
      <c r="D94" s="44"/>
      <c r="E94" s="44"/>
    </row>
    <row r="95" spans="1:5" x14ac:dyDescent="0.25">
      <c r="A95" s="40" t="s">
        <v>295</v>
      </c>
      <c r="B95" s="41"/>
      <c r="C95" s="42" t="s">
        <v>162</v>
      </c>
      <c r="D95" s="43"/>
      <c r="E95" s="43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44" t="s">
        <v>294</v>
      </c>
      <c r="C99" s="44"/>
      <c r="D99" s="44"/>
      <c r="E99" s="44"/>
    </row>
    <row r="100" spans="1:5" x14ac:dyDescent="0.25">
      <c r="A100" s="40" t="s">
        <v>296</v>
      </c>
      <c r="B100" s="41"/>
      <c r="C100" s="42" t="s">
        <v>162</v>
      </c>
      <c r="D100" s="43"/>
      <c r="E100" s="43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44" t="s">
        <v>294</v>
      </c>
      <c r="C104" s="44"/>
      <c r="D104" s="44"/>
      <c r="E104" s="44"/>
    </row>
    <row r="105" spans="1:5" x14ac:dyDescent="0.25">
      <c r="A105" s="40" t="s">
        <v>84</v>
      </c>
      <c r="B105" s="41"/>
      <c r="C105" s="42" t="s">
        <v>85</v>
      </c>
      <c r="D105" s="43"/>
      <c r="E105" s="43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44" t="s">
        <v>297</v>
      </c>
      <c r="C109" s="44"/>
      <c r="D109" s="44"/>
      <c r="E109" s="44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40" t="s">
        <v>299</v>
      </c>
      <c r="B111" s="41"/>
      <c r="C111" s="42" t="s">
        <v>38</v>
      </c>
      <c r="D111" s="43"/>
      <c r="E111" s="43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44" t="s">
        <v>305</v>
      </c>
      <c r="C115" s="44"/>
      <c r="D115" s="44"/>
      <c r="E115" s="44"/>
    </row>
    <row r="116" spans="1:5" x14ac:dyDescent="0.25">
      <c r="A116" s="40" t="s">
        <v>75</v>
      </c>
      <c r="B116" s="41"/>
      <c r="C116" s="42" t="s">
        <v>66</v>
      </c>
      <c r="D116" s="43"/>
      <c r="E116" s="43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44" t="s">
        <v>306</v>
      </c>
      <c r="C120" s="44"/>
      <c r="D120" s="44"/>
      <c r="E120" s="44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40" t="s">
        <v>303</v>
      </c>
      <c r="B122" s="41"/>
      <c r="C122" s="42" t="s">
        <v>18</v>
      </c>
      <c r="D122" s="43"/>
      <c r="E122" s="43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44" t="s">
        <v>307</v>
      </c>
      <c r="C126" s="44"/>
      <c r="D126" s="44"/>
      <c r="E126" s="44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40" t="s">
        <v>309</v>
      </c>
      <c r="B128" s="41"/>
      <c r="C128" s="42" t="s">
        <v>162</v>
      </c>
      <c r="D128" s="43"/>
      <c r="E128" s="43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44" t="s">
        <v>311</v>
      </c>
      <c r="C132" s="44"/>
      <c r="D132" s="44"/>
      <c r="E132" s="44"/>
    </row>
    <row r="133" spans="1:5" x14ac:dyDescent="0.25">
      <c r="A133" s="40" t="s">
        <v>312</v>
      </c>
      <c r="B133" s="41"/>
      <c r="C133" s="42" t="s">
        <v>313</v>
      </c>
      <c r="D133" s="43"/>
      <c r="E133" s="43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44" t="s">
        <v>311</v>
      </c>
      <c r="C137" s="44"/>
      <c r="D137" s="44"/>
      <c r="E137" s="44"/>
    </row>
    <row r="138" spans="1:5" x14ac:dyDescent="0.25">
      <c r="A138" s="40" t="s">
        <v>65</v>
      </c>
      <c r="B138" s="41"/>
      <c r="C138" s="42" t="s">
        <v>66</v>
      </c>
      <c r="D138" s="43"/>
      <c r="E138" s="43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44" t="s">
        <v>314</v>
      </c>
      <c r="C142" s="44"/>
      <c r="D142" s="44"/>
      <c r="E142" s="44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40" t="s">
        <v>79</v>
      </c>
      <c r="B144" s="41"/>
      <c r="C144" s="42" t="s">
        <v>85</v>
      </c>
      <c r="D144" s="43"/>
      <c r="E144" s="43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44" t="s">
        <v>317</v>
      </c>
      <c r="C148" s="44"/>
      <c r="D148" s="44"/>
      <c r="E148" s="44"/>
    </row>
    <row r="149" spans="1:5" x14ac:dyDescent="0.25">
      <c r="A149" s="40" t="s">
        <v>83</v>
      </c>
      <c r="B149" s="41"/>
      <c r="C149" s="42" t="s">
        <v>38</v>
      </c>
      <c r="D149" s="43"/>
      <c r="E149" s="43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44" t="s">
        <v>317</v>
      </c>
      <c r="C153" s="44"/>
      <c r="D153" s="44"/>
      <c r="E153" s="44"/>
    </row>
    <row r="154" spans="1:5" x14ac:dyDescent="0.25">
      <c r="A154" s="40" t="s">
        <v>207</v>
      </c>
      <c r="B154" s="41"/>
      <c r="C154" s="42" t="s">
        <v>127</v>
      </c>
      <c r="D154" s="43"/>
      <c r="E154" s="43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44" t="s">
        <v>318</v>
      </c>
      <c r="C158" s="44"/>
      <c r="D158" s="44"/>
      <c r="E158" s="44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40" t="s">
        <v>320</v>
      </c>
      <c r="B160" s="41"/>
      <c r="C160" s="42" t="s">
        <v>18</v>
      </c>
      <c r="D160" s="43"/>
      <c r="E160" s="43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44" t="s">
        <v>322</v>
      </c>
      <c r="C164" s="44"/>
      <c r="D164" s="44"/>
      <c r="E164" s="44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40" t="s">
        <v>154</v>
      </c>
      <c r="B166" s="41"/>
      <c r="C166" s="42" t="s">
        <v>244</v>
      </c>
      <c r="D166" s="43"/>
      <c r="E166" s="43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44" t="s">
        <v>326</v>
      </c>
      <c r="C170" s="44"/>
      <c r="D170" s="44"/>
      <c r="E170" s="44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40" t="s">
        <v>329</v>
      </c>
      <c r="B172" s="41"/>
      <c r="C172" s="42" t="s">
        <v>85</v>
      </c>
      <c r="D172" s="43"/>
      <c r="E172" s="43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44" t="s">
        <v>332</v>
      </c>
      <c r="C176" s="44"/>
      <c r="D176" s="44"/>
      <c r="E176" s="44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40" t="s">
        <v>335</v>
      </c>
      <c r="B178" s="41"/>
      <c r="C178" s="42" t="s">
        <v>38</v>
      </c>
      <c r="D178" s="43"/>
      <c r="E178" s="43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44" t="s">
        <v>337</v>
      </c>
      <c r="C182" s="44"/>
      <c r="D182" s="44"/>
      <c r="E182" s="44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40" t="s">
        <v>339</v>
      </c>
      <c r="B184" s="41"/>
      <c r="C184" s="42" t="s">
        <v>38</v>
      </c>
      <c r="D184" s="43"/>
      <c r="E184" s="43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44" t="s">
        <v>342</v>
      </c>
      <c r="C188" s="44"/>
      <c r="D188" s="44"/>
      <c r="E188" s="44"/>
    </row>
    <row r="189" spans="1:5" x14ac:dyDescent="0.25">
      <c r="A189" s="40" t="s">
        <v>343</v>
      </c>
      <c r="B189" s="41"/>
      <c r="C189" s="42" t="s">
        <v>38</v>
      </c>
      <c r="D189" s="43"/>
      <c r="E189" s="43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44" t="s">
        <v>342</v>
      </c>
      <c r="C193" s="44"/>
      <c r="D193" s="44"/>
      <c r="E193" s="44"/>
    </row>
    <row r="194" spans="1:5" x14ac:dyDescent="0.25">
      <c r="A194" s="40" t="s">
        <v>75</v>
      </c>
      <c r="B194" s="41"/>
      <c r="C194" s="42" t="s">
        <v>66</v>
      </c>
      <c r="D194" s="43"/>
      <c r="E194" s="43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44" t="s">
        <v>344</v>
      </c>
      <c r="C198" s="44"/>
      <c r="D198" s="44"/>
      <c r="E198" s="44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40" t="s">
        <v>349</v>
      </c>
      <c r="B200" s="41"/>
      <c r="C200" s="42" t="s">
        <v>38</v>
      </c>
      <c r="D200" s="43"/>
      <c r="E200" s="43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44" t="s">
        <v>348</v>
      </c>
      <c r="C204" s="44"/>
      <c r="D204" s="44"/>
      <c r="E204" s="44"/>
    </row>
    <row r="205" spans="1:5" x14ac:dyDescent="0.25">
      <c r="A205" s="40" t="s">
        <v>350</v>
      </c>
      <c r="B205" s="41"/>
      <c r="C205" s="42" t="s">
        <v>351</v>
      </c>
      <c r="D205" s="43"/>
      <c r="E205" s="43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44" t="s">
        <v>348</v>
      </c>
      <c r="C209" s="44"/>
      <c r="D209" s="44"/>
      <c r="E209" s="44"/>
    </row>
    <row r="210" spans="1:5" x14ac:dyDescent="0.25">
      <c r="A210" s="40" t="s">
        <v>126</v>
      </c>
      <c r="B210" s="41"/>
      <c r="C210" s="42" t="s">
        <v>127</v>
      </c>
      <c r="D210" s="43"/>
      <c r="E210" s="43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44" t="s">
        <v>352</v>
      </c>
      <c r="C214" s="44"/>
      <c r="D214" s="44"/>
      <c r="E214" s="44"/>
    </row>
    <row r="215" spans="1:5" ht="15" customHeight="1" x14ac:dyDescent="0.25">
      <c r="A215" s="52" t="s">
        <v>8</v>
      </c>
      <c r="B215" s="53"/>
      <c r="C215" s="58" t="s">
        <v>9</v>
      </c>
      <c r="D215" s="58"/>
      <c r="E215" s="7">
        <v>135</v>
      </c>
    </row>
    <row r="216" spans="1:5" ht="15" customHeight="1" x14ac:dyDescent="0.25">
      <c r="A216" s="54"/>
      <c r="B216" s="55"/>
      <c r="C216" s="58" t="s">
        <v>10</v>
      </c>
      <c r="D216" s="58"/>
      <c r="E216" s="8">
        <v>34</v>
      </c>
    </row>
    <row r="217" spans="1:5" s="2" customFormat="1" ht="15" customHeight="1" x14ac:dyDescent="0.25">
      <c r="A217" s="54"/>
      <c r="B217" s="55"/>
      <c r="C217" s="58" t="s">
        <v>11</v>
      </c>
      <c r="D217" s="58"/>
      <c r="E217" s="8">
        <v>18</v>
      </c>
    </row>
    <row r="218" spans="1:5" s="2" customFormat="1" ht="15" customHeight="1" x14ac:dyDescent="0.25">
      <c r="A218" s="56"/>
      <c r="B218" s="57"/>
      <c r="C218" s="59" t="s">
        <v>16</v>
      </c>
      <c r="D218" s="58"/>
      <c r="E218" s="9">
        <v>58606.55</v>
      </c>
    </row>
    <row r="219" spans="1:5" s="2" customFormat="1" x14ac:dyDescent="0.25">
      <c r="A219" s="50" t="s">
        <v>12</v>
      </c>
      <c r="B219" s="51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48" t="s">
        <v>320</v>
      </c>
      <c r="B220" s="49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48" t="s">
        <v>269</v>
      </c>
      <c r="B221" s="49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48" t="s">
        <v>292</v>
      </c>
      <c r="B222" s="49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48" t="s">
        <v>75</v>
      </c>
      <c r="B223" s="49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48" t="s">
        <v>83</v>
      </c>
      <c r="B224" s="49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48" t="s">
        <v>189</v>
      </c>
      <c r="B225" s="49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40" t="s">
        <v>309</v>
      </c>
      <c r="B226" s="41"/>
      <c r="C226" s="28" t="s">
        <v>162</v>
      </c>
      <c r="D226" s="5">
        <v>5</v>
      </c>
      <c r="E226" s="29">
        <v>1836</v>
      </c>
    </row>
    <row r="227" spans="1:5" x14ac:dyDescent="0.25">
      <c r="A227" s="40" t="s">
        <v>353</v>
      </c>
      <c r="B227" s="41"/>
      <c r="C227" s="28" t="s">
        <v>354</v>
      </c>
      <c r="D227" s="5">
        <v>5</v>
      </c>
      <c r="E227" s="29">
        <v>1836</v>
      </c>
    </row>
    <row r="228" spans="1:5" x14ac:dyDescent="0.25">
      <c r="A228" s="48" t="s">
        <v>126</v>
      </c>
      <c r="B228" s="49"/>
      <c r="C228" s="4" t="s">
        <v>127</v>
      </c>
      <c r="D228" s="5">
        <v>10</v>
      </c>
      <c r="E228" s="11">
        <v>3060</v>
      </c>
    </row>
    <row r="229" spans="1:5" x14ac:dyDescent="0.25">
      <c r="A229" s="48" t="s">
        <v>299</v>
      </c>
      <c r="B229" s="49"/>
      <c r="C229" s="4" t="s">
        <v>166</v>
      </c>
      <c r="D229" s="5">
        <v>3.5</v>
      </c>
      <c r="E229" s="11">
        <v>1071</v>
      </c>
    </row>
    <row r="230" spans="1:5" x14ac:dyDescent="0.25">
      <c r="A230" s="48" t="s">
        <v>349</v>
      </c>
      <c r="B230" s="49"/>
      <c r="C230" s="4" t="s">
        <v>162</v>
      </c>
      <c r="D230" s="5">
        <v>5</v>
      </c>
      <c r="E230" s="11">
        <v>1836</v>
      </c>
    </row>
    <row r="231" spans="1:5" x14ac:dyDescent="0.25">
      <c r="A231" s="48" t="s">
        <v>303</v>
      </c>
      <c r="B231" s="49"/>
      <c r="C231" s="4" t="s">
        <v>18</v>
      </c>
      <c r="D231" s="5">
        <v>2</v>
      </c>
      <c r="E231" s="11">
        <v>964</v>
      </c>
    </row>
    <row r="232" spans="1:5" x14ac:dyDescent="0.25">
      <c r="A232" s="48" t="s">
        <v>207</v>
      </c>
      <c r="B232" s="49"/>
      <c r="C232" s="4" t="s">
        <v>127</v>
      </c>
      <c r="D232" s="5">
        <v>7.5</v>
      </c>
      <c r="E232" s="11">
        <v>2990</v>
      </c>
    </row>
    <row r="233" spans="1:5" x14ac:dyDescent="0.25">
      <c r="A233" s="48" t="s">
        <v>343</v>
      </c>
      <c r="B233" s="49"/>
      <c r="C233" s="4" t="s">
        <v>166</v>
      </c>
      <c r="D233" s="5">
        <v>0.5</v>
      </c>
      <c r="E233" s="30">
        <v>183.6</v>
      </c>
    </row>
    <row r="234" spans="1:5" x14ac:dyDescent="0.25">
      <c r="A234" s="48" t="s">
        <v>271</v>
      </c>
      <c r="B234" s="49"/>
      <c r="C234" s="4" t="s">
        <v>162</v>
      </c>
      <c r="D234" s="5">
        <v>5</v>
      </c>
      <c r="E234" s="11">
        <v>1836</v>
      </c>
    </row>
    <row r="235" spans="1:5" x14ac:dyDescent="0.25">
      <c r="A235" s="48" t="s">
        <v>339</v>
      </c>
      <c r="B235" s="49"/>
      <c r="C235" s="4" t="s">
        <v>162</v>
      </c>
      <c r="D235" s="5">
        <v>0.5</v>
      </c>
      <c r="E235" s="11">
        <v>183.6</v>
      </c>
    </row>
    <row r="236" spans="1:5" x14ac:dyDescent="0.25">
      <c r="A236" s="48" t="s">
        <v>335</v>
      </c>
      <c r="B236" s="49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48" t="s">
        <v>312</v>
      </c>
      <c r="B237" s="49"/>
      <c r="C237" s="4" t="s">
        <v>313</v>
      </c>
      <c r="D237" s="5">
        <v>5</v>
      </c>
      <c r="E237" s="11">
        <v>1836</v>
      </c>
    </row>
    <row r="238" spans="1:5" x14ac:dyDescent="0.25">
      <c r="A238" s="48" t="s">
        <v>295</v>
      </c>
      <c r="B238" s="49"/>
      <c r="C238" s="4" t="s">
        <v>162</v>
      </c>
      <c r="D238" s="5">
        <v>5</v>
      </c>
      <c r="E238" s="11">
        <v>1836</v>
      </c>
    </row>
    <row r="239" spans="1:5" x14ac:dyDescent="0.25">
      <c r="A239" s="48" t="s">
        <v>183</v>
      </c>
      <c r="B239" s="49"/>
      <c r="C239" s="4" t="s">
        <v>127</v>
      </c>
      <c r="D239" s="5">
        <v>5</v>
      </c>
      <c r="E239" s="11">
        <v>1530</v>
      </c>
    </row>
    <row r="240" spans="1:5" x14ac:dyDescent="0.25">
      <c r="A240" s="48" t="s">
        <v>266</v>
      </c>
      <c r="B240" s="49"/>
      <c r="C240" s="4" t="s">
        <v>162</v>
      </c>
      <c r="D240" s="5">
        <v>2</v>
      </c>
      <c r="E240" s="11">
        <v>612</v>
      </c>
    </row>
    <row r="241" spans="1:5" x14ac:dyDescent="0.25">
      <c r="A241" s="48" t="s">
        <v>288</v>
      </c>
      <c r="B241" s="49"/>
      <c r="C241" s="4" t="s">
        <v>289</v>
      </c>
      <c r="D241" s="5">
        <v>1</v>
      </c>
      <c r="E241" s="11">
        <v>306</v>
      </c>
    </row>
    <row r="242" spans="1:5" x14ac:dyDescent="0.25">
      <c r="A242" s="48" t="s">
        <v>186</v>
      </c>
      <c r="B242" s="49"/>
      <c r="C242" s="4" t="s">
        <v>162</v>
      </c>
      <c r="D242" s="5">
        <v>5</v>
      </c>
      <c r="E242" s="11">
        <v>1836</v>
      </c>
    </row>
    <row r="243" spans="1:5" x14ac:dyDescent="0.25">
      <c r="A243" s="48" t="s">
        <v>79</v>
      </c>
      <c r="B243" s="49"/>
      <c r="C243" s="4" t="s">
        <v>165</v>
      </c>
      <c r="D243" s="5">
        <v>5</v>
      </c>
      <c r="E243" s="11">
        <v>1836</v>
      </c>
    </row>
    <row r="244" spans="1:5" x14ac:dyDescent="0.25">
      <c r="A244" s="48" t="s">
        <v>259</v>
      </c>
      <c r="B244" s="49"/>
      <c r="C244" s="4" t="s">
        <v>165</v>
      </c>
      <c r="D244" s="5">
        <v>2.5</v>
      </c>
      <c r="E244" s="11">
        <v>1460</v>
      </c>
    </row>
    <row r="245" spans="1:5" x14ac:dyDescent="0.25">
      <c r="A245" s="40" t="s">
        <v>254</v>
      </c>
      <c r="B245" s="41"/>
      <c r="C245" s="28" t="s">
        <v>255</v>
      </c>
      <c r="D245" s="5">
        <v>1.5</v>
      </c>
      <c r="E245" s="29">
        <v>876</v>
      </c>
    </row>
    <row r="246" spans="1:5" x14ac:dyDescent="0.25">
      <c r="A246" s="40" t="s">
        <v>65</v>
      </c>
      <c r="B246" s="41"/>
      <c r="C246" s="28" t="s">
        <v>66</v>
      </c>
      <c r="D246" s="5">
        <v>5</v>
      </c>
      <c r="E246" s="29">
        <v>1530</v>
      </c>
    </row>
    <row r="247" spans="1:5" x14ac:dyDescent="0.25">
      <c r="A247" s="40" t="s">
        <v>296</v>
      </c>
      <c r="B247" s="41"/>
      <c r="C247" s="28" t="s">
        <v>162</v>
      </c>
      <c r="D247" s="5">
        <v>5</v>
      </c>
      <c r="E247" s="29">
        <v>1836</v>
      </c>
    </row>
    <row r="248" spans="1:5" x14ac:dyDescent="0.25">
      <c r="A248" s="40" t="s">
        <v>84</v>
      </c>
      <c r="B248" s="41"/>
      <c r="C248" s="28" t="s">
        <v>165</v>
      </c>
      <c r="D248" s="5">
        <v>6</v>
      </c>
      <c r="E248" s="29">
        <v>1836</v>
      </c>
    </row>
    <row r="249" spans="1:5" x14ac:dyDescent="0.25">
      <c r="A249" s="40" t="s">
        <v>275</v>
      </c>
      <c r="B249" s="41"/>
      <c r="C249" s="28" t="s">
        <v>162</v>
      </c>
      <c r="D249" s="5">
        <v>5</v>
      </c>
      <c r="E249" s="29">
        <v>1836</v>
      </c>
    </row>
    <row r="250" spans="1:5" x14ac:dyDescent="0.25">
      <c r="A250" s="40" t="s">
        <v>284</v>
      </c>
      <c r="B250" s="41"/>
      <c r="C250" s="28" t="s">
        <v>162</v>
      </c>
      <c r="D250" s="5">
        <v>1</v>
      </c>
      <c r="E250" s="29">
        <v>306</v>
      </c>
    </row>
    <row r="251" spans="1:5" x14ac:dyDescent="0.25">
      <c r="A251" s="48" t="s">
        <v>154</v>
      </c>
      <c r="B251" s="49"/>
      <c r="C251" s="4" t="s">
        <v>355</v>
      </c>
      <c r="D251" s="5">
        <v>4.5</v>
      </c>
      <c r="E251" s="11">
        <v>3573</v>
      </c>
    </row>
    <row r="252" spans="1:5" x14ac:dyDescent="0.25">
      <c r="A252" s="48" t="s">
        <v>282</v>
      </c>
      <c r="B252" s="49"/>
      <c r="C252" s="4" t="s">
        <v>162</v>
      </c>
      <c r="D252" s="5">
        <v>3.5</v>
      </c>
      <c r="E252" s="11">
        <v>2044</v>
      </c>
    </row>
    <row r="253" spans="1:5" x14ac:dyDescent="0.25">
      <c r="A253" s="48" t="s">
        <v>329</v>
      </c>
      <c r="B253" s="49"/>
      <c r="C253" s="4" t="s">
        <v>165</v>
      </c>
      <c r="D253" s="5">
        <v>2.5</v>
      </c>
      <c r="E253" s="11">
        <v>1460</v>
      </c>
    </row>
    <row r="254" spans="1:5" x14ac:dyDescent="0.25">
      <c r="A254" s="45" t="s">
        <v>19</v>
      </c>
      <c r="B254" s="46"/>
      <c r="C254" s="46"/>
      <c r="D254" s="3">
        <f>SUM(D220:D253)</f>
        <v>135</v>
      </c>
      <c r="E254" s="25">
        <f>SUM(E220:E253)</f>
        <v>58606.549999999996</v>
      </c>
    </row>
    <row r="255" spans="1:5" x14ac:dyDescent="0.25">
      <c r="A255" s="47" t="s">
        <v>356</v>
      </c>
      <c r="B255" s="47"/>
      <c r="C255" s="47"/>
      <c r="D255" s="47"/>
      <c r="E255" s="47"/>
    </row>
  </sheetData>
  <mergeCells count="160"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40" t="s">
        <v>359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60" t="s">
        <v>361</v>
      </c>
      <c r="C7" s="60"/>
      <c r="D7" s="60"/>
      <c r="E7" s="60"/>
    </row>
    <row r="8" spans="1:5" x14ac:dyDescent="0.25">
      <c r="A8" s="40" t="s">
        <v>52</v>
      </c>
      <c r="B8" s="41"/>
      <c r="C8" s="42" t="s">
        <v>38</v>
      </c>
      <c r="D8" s="43"/>
      <c r="E8" s="43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60" t="s">
        <v>361</v>
      </c>
      <c r="C12" s="60"/>
      <c r="D12" s="60"/>
      <c r="E12" s="60"/>
    </row>
    <row r="13" spans="1:5" x14ac:dyDescent="0.25">
      <c r="A13" s="40" t="s">
        <v>362</v>
      </c>
      <c r="B13" s="41"/>
      <c r="C13" s="42" t="s">
        <v>363</v>
      </c>
      <c r="D13" s="43"/>
      <c r="E13" s="43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60" t="s">
        <v>361</v>
      </c>
      <c r="C17" s="60"/>
      <c r="D17" s="60"/>
      <c r="E17" s="60"/>
    </row>
    <row r="18" spans="1:5" x14ac:dyDescent="0.25">
      <c r="A18" s="40" t="s">
        <v>364</v>
      </c>
      <c r="B18" s="41"/>
      <c r="C18" s="42" t="s">
        <v>365</v>
      </c>
      <c r="D18" s="43"/>
      <c r="E18" s="43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60" t="s">
        <v>361</v>
      </c>
      <c r="C22" s="60"/>
      <c r="D22" s="60"/>
      <c r="E22" s="60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40" t="s">
        <v>154</v>
      </c>
      <c r="B24" s="41"/>
      <c r="C24" s="42" t="s">
        <v>244</v>
      </c>
      <c r="D24" s="43"/>
      <c r="E24" s="43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60" t="s">
        <v>361</v>
      </c>
      <c r="C28" s="60"/>
      <c r="D28" s="60"/>
      <c r="E28" s="60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40" t="s">
        <v>370</v>
      </c>
      <c r="B30" s="41"/>
      <c r="C30" s="42" t="s">
        <v>375</v>
      </c>
      <c r="D30" s="43"/>
      <c r="E30" s="43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44" t="s">
        <v>373</v>
      </c>
      <c r="C34" s="44"/>
      <c r="D34" s="44"/>
      <c r="E34" s="44"/>
    </row>
    <row r="35" spans="1:5" x14ac:dyDescent="0.25">
      <c r="A35" s="40" t="s">
        <v>374</v>
      </c>
      <c r="B35" s="41"/>
      <c r="C35" s="42" t="s">
        <v>38</v>
      </c>
      <c r="D35" s="43"/>
      <c r="E35" s="43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44" t="s">
        <v>373</v>
      </c>
      <c r="C39" s="44"/>
      <c r="D39" s="44"/>
      <c r="E39" s="44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40" t="s">
        <v>121</v>
      </c>
      <c r="B41" s="41"/>
      <c r="C41" s="42" t="s">
        <v>38</v>
      </c>
      <c r="D41" s="43"/>
      <c r="E41" s="43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44" t="s">
        <v>379</v>
      </c>
      <c r="C45" s="44"/>
      <c r="D45" s="44"/>
      <c r="E45" s="44"/>
    </row>
    <row r="46" spans="1:5" x14ac:dyDescent="0.25">
      <c r="A46" s="40" t="s">
        <v>125</v>
      </c>
      <c r="B46" s="41"/>
      <c r="C46" s="42" t="s">
        <v>38</v>
      </c>
      <c r="D46" s="43"/>
      <c r="E46" s="43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44" t="s">
        <v>379</v>
      </c>
      <c r="C50" s="44"/>
      <c r="D50" s="44"/>
      <c r="E50" s="44"/>
    </row>
    <row r="51" spans="1:5" x14ac:dyDescent="0.25">
      <c r="A51" s="40" t="s">
        <v>75</v>
      </c>
      <c r="B51" s="41"/>
      <c r="C51" s="42" t="s">
        <v>66</v>
      </c>
      <c r="D51" s="43"/>
      <c r="E51" s="43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44" t="s">
        <v>380</v>
      </c>
      <c r="C55" s="44"/>
      <c r="D55" s="44"/>
      <c r="E55" s="44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40" t="s">
        <v>382</v>
      </c>
      <c r="B57" s="41"/>
      <c r="C57" s="42" t="s">
        <v>38</v>
      </c>
      <c r="D57" s="43"/>
      <c r="E57" s="43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44" t="s">
        <v>384</v>
      </c>
      <c r="C61" s="44"/>
      <c r="D61" s="44"/>
      <c r="E61" s="44"/>
    </row>
    <row r="62" spans="1:5" x14ac:dyDescent="0.25">
      <c r="A62" s="40" t="s">
        <v>176</v>
      </c>
      <c r="B62" s="41"/>
      <c r="C62" s="42" t="s">
        <v>38</v>
      </c>
      <c r="D62" s="43"/>
      <c r="E62" s="43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44" t="s">
        <v>384</v>
      </c>
      <c r="C66" s="44"/>
      <c r="D66" s="44"/>
      <c r="E66" s="44"/>
    </row>
    <row r="67" spans="1:5" x14ac:dyDescent="0.25">
      <c r="A67" s="40" t="s">
        <v>183</v>
      </c>
      <c r="B67" s="41"/>
      <c r="C67" s="42" t="s">
        <v>127</v>
      </c>
      <c r="D67" s="43"/>
      <c r="E67" s="43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44" t="s">
        <v>385</v>
      </c>
      <c r="C71" s="44"/>
      <c r="D71" s="44"/>
      <c r="E71" s="44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40" t="s">
        <v>387</v>
      </c>
      <c r="B73" s="41"/>
      <c r="C73" s="42" t="s">
        <v>38</v>
      </c>
      <c r="D73" s="43"/>
      <c r="E73" s="43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44" t="s">
        <v>389</v>
      </c>
      <c r="C77" s="44"/>
      <c r="D77" s="44"/>
      <c r="E77" s="44"/>
    </row>
    <row r="78" spans="1:5" ht="21" customHeight="1" x14ac:dyDescent="0.25">
      <c r="A78" s="40" t="s">
        <v>390</v>
      </c>
      <c r="B78" s="41"/>
      <c r="C78" s="42" t="s">
        <v>38</v>
      </c>
      <c r="D78" s="43"/>
      <c r="E78" s="43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44" t="s">
        <v>389</v>
      </c>
      <c r="C82" s="44"/>
      <c r="D82" s="44"/>
      <c r="E82" s="44"/>
    </row>
    <row r="83" spans="1:5" x14ac:dyDescent="0.25">
      <c r="A83" s="40" t="s">
        <v>126</v>
      </c>
      <c r="B83" s="41"/>
      <c r="C83" s="42" t="s">
        <v>127</v>
      </c>
      <c r="D83" s="43"/>
      <c r="E83" s="43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44" t="s">
        <v>391</v>
      </c>
      <c r="C87" s="44"/>
      <c r="D87" s="44"/>
      <c r="E87" s="44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40" t="s">
        <v>137</v>
      </c>
      <c r="B89" s="41"/>
      <c r="C89" s="42" t="s">
        <v>38</v>
      </c>
      <c r="D89" s="43"/>
      <c r="E89" s="43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44" t="s">
        <v>395</v>
      </c>
      <c r="C93" s="44"/>
      <c r="D93" s="44"/>
      <c r="E93" s="44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40" t="s">
        <v>204</v>
      </c>
      <c r="B95" s="41"/>
      <c r="C95" s="42" t="s">
        <v>38</v>
      </c>
      <c r="D95" s="43"/>
      <c r="E95" s="43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44" t="s">
        <v>399</v>
      </c>
      <c r="C99" s="44"/>
      <c r="D99" s="44"/>
      <c r="E99" s="44"/>
    </row>
    <row r="100" spans="1:5" x14ac:dyDescent="0.25">
      <c r="A100" s="40" t="s">
        <v>400</v>
      </c>
      <c r="B100" s="41"/>
      <c r="C100" s="42" t="s">
        <v>38</v>
      </c>
      <c r="D100" s="43"/>
      <c r="E100" s="43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44" t="s">
        <v>399</v>
      </c>
      <c r="C104" s="44"/>
      <c r="D104" s="44"/>
      <c r="E104" s="44"/>
    </row>
    <row r="105" spans="1:5" x14ac:dyDescent="0.25">
      <c r="A105" s="40" t="s">
        <v>401</v>
      </c>
      <c r="B105" s="41"/>
      <c r="C105" s="42" t="s">
        <v>38</v>
      </c>
      <c r="D105" s="43"/>
      <c r="E105" s="43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44" t="s">
        <v>399</v>
      </c>
      <c r="C109" s="44"/>
      <c r="D109" s="44"/>
      <c r="E109" s="44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40" t="s">
        <v>403</v>
      </c>
      <c r="B111" s="41"/>
      <c r="C111" s="42" t="s">
        <v>162</v>
      </c>
      <c r="D111" s="43"/>
      <c r="E111" s="43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44" t="s">
        <v>405</v>
      </c>
      <c r="C115" s="44"/>
      <c r="D115" s="44"/>
      <c r="E115" s="44"/>
    </row>
    <row r="116" spans="1:5" x14ac:dyDescent="0.25">
      <c r="A116" s="40" t="s">
        <v>406</v>
      </c>
      <c r="B116" s="41"/>
      <c r="C116" s="42" t="s">
        <v>162</v>
      </c>
      <c r="D116" s="43"/>
      <c r="E116" s="43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44" t="s">
        <v>405</v>
      </c>
      <c r="C120" s="44"/>
      <c r="D120" s="44"/>
      <c r="E120" s="44"/>
    </row>
    <row r="121" spans="1:5" x14ac:dyDescent="0.25">
      <c r="A121" s="40" t="s">
        <v>407</v>
      </c>
      <c r="B121" s="41"/>
      <c r="C121" s="42" t="s">
        <v>289</v>
      </c>
      <c r="D121" s="43"/>
      <c r="E121" s="43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44" t="s">
        <v>405</v>
      </c>
      <c r="C125" s="44"/>
      <c r="D125" s="44"/>
      <c r="E125" s="44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40" t="s">
        <v>141</v>
      </c>
      <c r="B127" s="41"/>
      <c r="C127" s="42" t="s">
        <v>409</v>
      </c>
      <c r="D127" s="43"/>
      <c r="E127" s="43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44" t="s">
        <v>412</v>
      </c>
      <c r="C131" s="44"/>
      <c r="D131" s="44"/>
      <c r="E131" s="44"/>
    </row>
    <row r="132" spans="1:5" x14ac:dyDescent="0.25">
      <c r="A132" s="40" t="s">
        <v>339</v>
      </c>
      <c r="B132" s="41"/>
      <c r="C132" s="42" t="s">
        <v>375</v>
      </c>
      <c r="D132" s="43"/>
      <c r="E132" s="43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44" t="s">
        <v>412</v>
      </c>
      <c r="C136" s="44"/>
      <c r="D136" s="44"/>
      <c r="E136" s="44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40" t="s">
        <v>414</v>
      </c>
      <c r="B138" s="41"/>
      <c r="C138" s="42" t="s">
        <v>375</v>
      </c>
      <c r="D138" s="43"/>
      <c r="E138" s="43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44" t="s">
        <v>417</v>
      </c>
      <c r="C142" s="44"/>
      <c r="D142" s="44"/>
      <c r="E142" s="44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40" t="s">
        <v>186</v>
      </c>
      <c r="B144" s="41"/>
      <c r="C144" s="42" t="s">
        <v>162</v>
      </c>
      <c r="D144" s="43"/>
      <c r="E144" s="43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61" t="s">
        <v>420</v>
      </c>
      <c r="C148" s="61"/>
      <c r="D148" s="61"/>
      <c r="E148" s="61"/>
    </row>
    <row r="149" spans="1:5" x14ac:dyDescent="0.25">
      <c r="A149" s="40" t="s">
        <v>189</v>
      </c>
      <c r="B149" s="41"/>
      <c r="C149" s="42" t="s">
        <v>375</v>
      </c>
      <c r="D149" s="43"/>
      <c r="E149" s="43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61" t="s">
        <v>420</v>
      </c>
      <c r="C153" s="61"/>
      <c r="D153" s="61"/>
      <c r="E153" s="61"/>
    </row>
    <row r="154" spans="1:5" x14ac:dyDescent="0.25">
      <c r="A154" s="40" t="s">
        <v>65</v>
      </c>
      <c r="B154" s="41"/>
      <c r="C154" s="42" t="s">
        <v>66</v>
      </c>
      <c r="D154" s="43"/>
      <c r="E154" s="43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61" t="s">
        <v>421</v>
      </c>
      <c r="C158" s="61"/>
      <c r="D158" s="61"/>
      <c r="E158" s="61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40" t="s">
        <v>154</v>
      </c>
      <c r="B160" s="41"/>
      <c r="C160" s="42" t="s">
        <v>244</v>
      </c>
      <c r="D160" s="43"/>
      <c r="E160" s="43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44" t="s">
        <v>417</v>
      </c>
      <c r="C164" s="44"/>
      <c r="D164" s="44"/>
      <c r="E164" s="44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40" t="s">
        <v>424</v>
      </c>
      <c r="B166" s="41"/>
      <c r="C166" s="42" t="s">
        <v>425</v>
      </c>
      <c r="D166" s="43"/>
      <c r="E166" s="43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44" t="s">
        <v>442</v>
      </c>
      <c r="C170" s="44"/>
      <c r="D170" s="44"/>
      <c r="E170" s="44"/>
    </row>
    <row r="171" spans="1:5" x14ac:dyDescent="0.25">
      <c r="A171" s="40" t="s">
        <v>428</v>
      </c>
      <c r="B171" s="41"/>
      <c r="C171" s="42" t="s">
        <v>375</v>
      </c>
      <c r="D171" s="43"/>
      <c r="E171" s="43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44" t="s">
        <v>442</v>
      </c>
      <c r="C175" s="44"/>
      <c r="D175" s="44"/>
      <c r="E175" s="44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40" t="s">
        <v>430</v>
      </c>
      <c r="B177" s="41"/>
      <c r="C177" s="42" t="s">
        <v>375</v>
      </c>
      <c r="D177" s="43"/>
      <c r="E177" s="43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44" t="s">
        <v>432</v>
      </c>
      <c r="C181" s="44"/>
      <c r="D181" s="44"/>
      <c r="E181" s="44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40" t="s">
        <v>434</v>
      </c>
      <c r="B183" s="41"/>
      <c r="C183" s="42" t="s">
        <v>375</v>
      </c>
      <c r="D183" s="43"/>
      <c r="E183" s="43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44" t="s">
        <v>437</v>
      </c>
      <c r="C187" s="44"/>
      <c r="D187" s="44"/>
      <c r="E187" s="44"/>
    </row>
    <row r="188" spans="1:5" x14ac:dyDescent="0.25">
      <c r="A188" s="40" t="s">
        <v>438</v>
      </c>
      <c r="B188" s="41"/>
      <c r="C188" s="42" t="s">
        <v>375</v>
      </c>
      <c r="D188" s="43"/>
      <c r="E188" s="43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44" t="s">
        <v>437</v>
      </c>
      <c r="C192" s="44"/>
      <c r="D192" s="44"/>
      <c r="E192" s="44"/>
    </row>
    <row r="193" spans="1:5" x14ac:dyDescent="0.25">
      <c r="A193" s="40" t="s">
        <v>296</v>
      </c>
      <c r="B193" s="41"/>
      <c r="C193" s="42" t="s">
        <v>375</v>
      </c>
      <c r="D193" s="43"/>
      <c r="E193" s="43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44" t="s">
        <v>437</v>
      </c>
      <c r="C197" s="44"/>
      <c r="D197" s="44"/>
      <c r="E197" s="44"/>
    </row>
    <row r="198" spans="1:5" x14ac:dyDescent="0.25">
      <c r="A198" s="40" t="s">
        <v>207</v>
      </c>
      <c r="B198" s="41"/>
      <c r="C198" s="42" t="s">
        <v>127</v>
      </c>
      <c r="D198" s="43"/>
      <c r="E198" s="43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44" t="s">
        <v>439</v>
      </c>
      <c r="C202" s="44"/>
      <c r="D202" s="44"/>
      <c r="E202" s="44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40" t="s">
        <v>54</v>
      </c>
      <c r="B204" s="41"/>
      <c r="C204" s="42" t="s">
        <v>55</v>
      </c>
      <c r="D204" s="43"/>
      <c r="E204" s="43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44" t="s">
        <v>443</v>
      </c>
      <c r="C208" s="44"/>
      <c r="D208" s="44"/>
      <c r="E208" s="44"/>
    </row>
    <row r="209" spans="1:5" x14ac:dyDescent="0.25">
      <c r="A209" s="40" t="s">
        <v>469</v>
      </c>
      <c r="B209" s="41"/>
      <c r="C209" s="42" t="s">
        <v>470</v>
      </c>
      <c r="D209" s="43"/>
      <c r="E209" s="43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44" t="s">
        <v>443</v>
      </c>
      <c r="C213" s="44"/>
      <c r="D213" s="44"/>
      <c r="E213" s="44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40" t="s">
        <v>320</v>
      </c>
      <c r="B215" s="41"/>
      <c r="C215" s="42" t="s">
        <v>47</v>
      </c>
      <c r="D215" s="43"/>
      <c r="E215" s="43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44" t="s">
        <v>417</v>
      </c>
      <c r="C219" s="44"/>
      <c r="D219" s="44"/>
      <c r="E219" s="44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40" t="s">
        <v>299</v>
      </c>
      <c r="B221" s="41"/>
      <c r="C221" s="42" t="s">
        <v>38</v>
      </c>
      <c r="D221" s="43"/>
      <c r="E221" s="43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44" t="s">
        <v>447</v>
      </c>
      <c r="C225" s="44"/>
      <c r="D225" s="44"/>
      <c r="E225" s="44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40" t="s">
        <v>54</v>
      </c>
      <c r="B227" s="41"/>
      <c r="C227" s="42" t="s">
        <v>55</v>
      </c>
      <c r="D227" s="43"/>
      <c r="E227" s="43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44" t="s">
        <v>452</v>
      </c>
      <c r="C231" s="44"/>
      <c r="D231" s="44"/>
      <c r="E231" s="44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40" t="s">
        <v>454</v>
      </c>
      <c r="B233" s="41"/>
      <c r="C233" s="42" t="s">
        <v>375</v>
      </c>
      <c r="D233" s="43"/>
      <c r="E233" s="43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44" t="s">
        <v>457</v>
      </c>
      <c r="C237" s="44"/>
      <c r="D237" s="44"/>
      <c r="E237" s="44"/>
    </row>
    <row r="238" spans="1:5" x14ac:dyDescent="0.25">
      <c r="A238" s="40" t="s">
        <v>458</v>
      </c>
      <c r="B238" s="41"/>
      <c r="C238" s="42" t="s">
        <v>375</v>
      </c>
      <c r="D238" s="43"/>
      <c r="E238" s="43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44" t="s">
        <v>457</v>
      </c>
      <c r="C242" s="44"/>
      <c r="D242" s="44"/>
      <c r="E242" s="44"/>
    </row>
    <row r="243" spans="1:5" x14ac:dyDescent="0.25">
      <c r="A243" s="40" t="s">
        <v>65</v>
      </c>
      <c r="B243" s="41"/>
      <c r="C243" s="42" t="s">
        <v>66</v>
      </c>
      <c r="D243" s="43"/>
      <c r="E243" s="43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44" t="s">
        <v>459</v>
      </c>
      <c r="C247" s="44"/>
      <c r="D247" s="44"/>
      <c r="E247" s="44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40" t="s">
        <v>424</v>
      </c>
      <c r="B249" s="41"/>
      <c r="C249" s="42" t="s">
        <v>255</v>
      </c>
      <c r="D249" s="43"/>
      <c r="E249" s="43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44" t="s">
        <v>427</v>
      </c>
      <c r="C253" s="44"/>
      <c r="D253" s="44"/>
      <c r="E253" s="44"/>
    </row>
    <row r="254" spans="1:5" x14ac:dyDescent="0.25">
      <c r="A254" s="40" t="s">
        <v>428</v>
      </c>
      <c r="B254" s="41"/>
      <c r="C254" s="42" t="s">
        <v>38</v>
      </c>
      <c r="D254" s="43"/>
      <c r="E254" s="43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44" t="s">
        <v>427</v>
      </c>
      <c r="C258" s="44"/>
      <c r="D258" s="44"/>
      <c r="E258" s="44"/>
    </row>
    <row r="259" spans="1:5" x14ac:dyDescent="0.25">
      <c r="A259" s="40" t="s">
        <v>462</v>
      </c>
      <c r="B259" s="41"/>
      <c r="C259" s="42" t="s">
        <v>38</v>
      </c>
      <c r="D259" s="43"/>
      <c r="E259" s="43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4" t="s">
        <v>427</v>
      </c>
      <c r="C263" s="44"/>
      <c r="D263" s="44"/>
      <c r="E263" s="44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40" t="s">
        <v>464</v>
      </c>
      <c r="B265" s="41"/>
      <c r="C265" s="42" t="s">
        <v>38</v>
      </c>
      <c r="D265" s="43"/>
      <c r="E265" s="43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44" t="s">
        <v>466</v>
      </c>
      <c r="C269" s="44"/>
      <c r="D269" s="44"/>
      <c r="E269" s="44"/>
    </row>
    <row r="270" spans="1:5" x14ac:dyDescent="0.25">
      <c r="A270" s="40" t="s">
        <v>467</v>
      </c>
      <c r="B270" s="41"/>
      <c r="C270" s="42" t="s">
        <v>38</v>
      </c>
      <c r="D270" s="43"/>
      <c r="E270" s="43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44" t="s">
        <v>466</v>
      </c>
      <c r="C274" s="44"/>
      <c r="D274" s="44"/>
      <c r="E274" s="44"/>
    </row>
    <row r="275" spans="1:5" x14ac:dyDescent="0.25">
      <c r="A275" s="40" t="s">
        <v>84</v>
      </c>
      <c r="B275" s="41"/>
      <c r="C275" s="42" t="s">
        <v>165</v>
      </c>
      <c r="D275" s="43"/>
      <c r="E275" s="43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44" t="s">
        <v>468</v>
      </c>
      <c r="C279" s="44"/>
      <c r="D279" s="44"/>
      <c r="E279" s="44"/>
    </row>
    <row r="280" spans="1:5" ht="15" customHeight="1" x14ac:dyDescent="0.25">
      <c r="A280" s="52" t="s">
        <v>8</v>
      </c>
      <c r="B280" s="53"/>
      <c r="C280" s="58" t="s">
        <v>9</v>
      </c>
      <c r="D280" s="58"/>
      <c r="E280" s="7">
        <v>180</v>
      </c>
    </row>
    <row r="281" spans="1:5" ht="15" customHeight="1" x14ac:dyDescent="0.25">
      <c r="A281" s="54"/>
      <c r="B281" s="55"/>
      <c r="C281" s="58" t="s">
        <v>10</v>
      </c>
      <c r="D281" s="58"/>
      <c r="E281" s="8">
        <v>46</v>
      </c>
    </row>
    <row r="282" spans="1:5" s="2" customFormat="1" ht="15" customHeight="1" x14ac:dyDescent="0.25">
      <c r="A282" s="54"/>
      <c r="B282" s="55"/>
      <c r="C282" s="58" t="s">
        <v>11</v>
      </c>
      <c r="D282" s="58"/>
      <c r="E282" s="8">
        <v>23</v>
      </c>
    </row>
    <row r="283" spans="1:5" s="2" customFormat="1" ht="15" customHeight="1" x14ac:dyDescent="0.25">
      <c r="A283" s="56"/>
      <c r="B283" s="57"/>
      <c r="C283" s="59" t="s">
        <v>16</v>
      </c>
      <c r="D283" s="58"/>
      <c r="E283" s="9">
        <v>99738.85</v>
      </c>
    </row>
    <row r="284" spans="1:5" s="2" customFormat="1" x14ac:dyDescent="0.25">
      <c r="A284" s="50" t="s">
        <v>12</v>
      </c>
      <c r="B284" s="51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48" t="s">
        <v>320</v>
      </c>
      <c r="B285" s="49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48" t="s">
        <v>430</v>
      </c>
      <c r="B286" s="49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48" t="s">
        <v>471</v>
      </c>
      <c r="B287" s="49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48" t="s">
        <v>407</v>
      </c>
      <c r="B288" s="49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48" t="s">
        <v>137</v>
      </c>
      <c r="B289" s="49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48" t="s">
        <v>454</v>
      </c>
      <c r="B290" s="49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48" t="s">
        <v>469</v>
      </c>
      <c r="B291" s="49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48" t="s">
        <v>428</v>
      </c>
      <c r="B292" s="49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48" t="s">
        <v>75</v>
      </c>
      <c r="B293" s="49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48" t="s">
        <v>189</v>
      </c>
      <c r="B294" s="49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40" t="s">
        <v>382</v>
      </c>
      <c r="B295" s="41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40" t="s">
        <v>141</v>
      </c>
      <c r="B296" s="41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40" t="s">
        <v>406</v>
      </c>
      <c r="B297" s="41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40" t="s">
        <v>362</v>
      </c>
      <c r="B298" s="41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48" t="s">
        <v>126</v>
      </c>
      <c r="B299" s="49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48" t="s">
        <v>299</v>
      </c>
      <c r="B300" s="49"/>
      <c r="C300" s="4" t="s">
        <v>162</v>
      </c>
      <c r="D300" s="5">
        <v>4</v>
      </c>
      <c r="E300" s="11">
        <v>1224</v>
      </c>
    </row>
    <row r="301" spans="1:5" x14ac:dyDescent="0.25">
      <c r="A301" s="40" t="s">
        <v>121</v>
      </c>
      <c r="B301" s="41"/>
      <c r="C301" s="4" t="s">
        <v>162</v>
      </c>
      <c r="D301" s="5">
        <v>5</v>
      </c>
      <c r="E301" s="29">
        <v>1836</v>
      </c>
    </row>
    <row r="302" spans="1:5" x14ac:dyDescent="0.25">
      <c r="A302" s="40" t="s">
        <v>370</v>
      </c>
      <c r="B302" s="41"/>
      <c r="C302" s="4" t="s">
        <v>162</v>
      </c>
      <c r="D302" s="5">
        <v>4.5</v>
      </c>
      <c r="E302" s="29">
        <v>1652.4</v>
      </c>
    </row>
    <row r="303" spans="1:5" x14ac:dyDescent="0.25">
      <c r="A303" s="40" t="s">
        <v>467</v>
      </c>
      <c r="B303" s="41"/>
      <c r="C303" s="4" t="s">
        <v>162</v>
      </c>
      <c r="D303" s="5">
        <v>2.5</v>
      </c>
      <c r="E303" s="29">
        <v>1460</v>
      </c>
    </row>
    <row r="304" spans="1:5" x14ac:dyDescent="0.25">
      <c r="A304" s="40" t="s">
        <v>401</v>
      </c>
      <c r="B304" s="41"/>
      <c r="C304" s="4" t="s">
        <v>162</v>
      </c>
      <c r="D304" s="5">
        <v>3.5</v>
      </c>
      <c r="E304" s="29">
        <v>2044</v>
      </c>
    </row>
    <row r="305" spans="1:5" x14ac:dyDescent="0.25">
      <c r="A305" s="40" t="s">
        <v>207</v>
      </c>
      <c r="B305" s="41"/>
      <c r="C305" s="4" t="s">
        <v>127</v>
      </c>
      <c r="D305" s="5">
        <v>5</v>
      </c>
      <c r="E305" s="29">
        <v>1530</v>
      </c>
    </row>
    <row r="306" spans="1:5" x14ac:dyDescent="0.25">
      <c r="A306" s="40" t="s">
        <v>364</v>
      </c>
      <c r="B306" s="41"/>
      <c r="C306" s="4" t="s">
        <v>365</v>
      </c>
      <c r="D306" s="5">
        <v>4</v>
      </c>
      <c r="E306" s="29">
        <v>2336</v>
      </c>
    </row>
    <row r="307" spans="1:5" x14ac:dyDescent="0.25">
      <c r="A307" s="40" t="s">
        <v>414</v>
      </c>
      <c r="B307" s="41"/>
      <c r="C307" s="4" t="s">
        <v>162</v>
      </c>
      <c r="D307" s="5">
        <v>5</v>
      </c>
      <c r="E307" s="29">
        <v>6633.2</v>
      </c>
    </row>
    <row r="308" spans="1:5" x14ac:dyDescent="0.25">
      <c r="A308" s="40" t="s">
        <v>339</v>
      </c>
      <c r="B308" s="41"/>
      <c r="C308" s="4" t="s">
        <v>162</v>
      </c>
      <c r="D308" s="5">
        <v>0.5</v>
      </c>
      <c r="E308" s="29">
        <v>183.6</v>
      </c>
    </row>
    <row r="309" spans="1:5" x14ac:dyDescent="0.25">
      <c r="A309" s="40" t="s">
        <v>52</v>
      </c>
      <c r="B309" s="41"/>
      <c r="C309" s="4" t="s">
        <v>162</v>
      </c>
      <c r="D309" s="5">
        <v>4</v>
      </c>
      <c r="E309" s="29">
        <v>2336</v>
      </c>
    </row>
    <row r="310" spans="1:5" x14ac:dyDescent="0.25">
      <c r="A310" s="48" t="s">
        <v>458</v>
      </c>
      <c r="B310" s="49"/>
      <c r="C310" s="4" t="s">
        <v>162</v>
      </c>
      <c r="D310" s="5">
        <v>1</v>
      </c>
      <c r="E310" s="11">
        <v>367.2</v>
      </c>
    </row>
    <row r="311" spans="1:5" x14ac:dyDescent="0.25">
      <c r="A311" s="48" t="s">
        <v>183</v>
      </c>
      <c r="B311" s="49"/>
      <c r="C311" s="4" t="s">
        <v>127</v>
      </c>
      <c r="D311" s="5">
        <v>5</v>
      </c>
      <c r="E311" s="11">
        <v>1530</v>
      </c>
    </row>
    <row r="312" spans="1:5" x14ac:dyDescent="0.25">
      <c r="A312" s="48" t="s">
        <v>204</v>
      </c>
      <c r="B312" s="49"/>
      <c r="C312" s="4" t="s">
        <v>162</v>
      </c>
      <c r="D312" s="5">
        <v>3.5</v>
      </c>
      <c r="E312" s="11">
        <v>2044</v>
      </c>
    </row>
    <row r="313" spans="1:5" x14ac:dyDescent="0.25">
      <c r="A313" s="48" t="s">
        <v>54</v>
      </c>
      <c r="B313" s="49"/>
      <c r="C313" s="4" t="s">
        <v>473</v>
      </c>
      <c r="D313" s="5">
        <v>5.5</v>
      </c>
      <c r="E313" s="30">
        <v>4367</v>
      </c>
    </row>
    <row r="314" spans="1:5" x14ac:dyDescent="0.25">
      <c r="A314" s="48" t="s">
        <v>474</v>
      </c>
      <c r="B314" s="49"/>
      <c r="C314" s="4" t="s">
        <v>162</v>
      </c>
      <c r="D314" s="5">
        <v>5</v>
      </c>
      <c r="E314" s="11">
        <v>1836</v>
      </c>
    </row>
    <row r="315" spans="1:5" x14ac:dyDescent="0.25">
      <c r="A315" s="48" t="s">
        <v>434</v>
      </c>
      <c r="B315" s="49"/>
      <c r="C315" s="4" t="s">
        <v>162</v>
      </c>
      <c r="D315" s="5">
        <v>5</v>
      </c>
      <c r="E315" s="11">
        <v>1836</v>
      </c>
    </row>
    <row r="316" spans="1:5" x14ac:dyDescent="0.25">
      <c r="A316" s="48" t="s">
        <v>438</v>
      </c>
      <c r="B316" s="49"/>
      <c r="C316" s="4" t="s">
        <v>162</v>
      </c>
      <c r="D316" s="5">
        <v>5</v>
      </c>
      <c r="E316" s="11">
        <v>1836</v>
      </c>
    </row>
    <row r="317" spans="1:5" x14ac:dyDescent="0.25">
      <c r="A317" s="48" t="s">
        <v>390</v>
      </c>
      <c r="B317" s="49"/>
      <c r="C317" s="4" t="s">
        <v>162</v>
      </c>
      <c r="D317" s="5">
        <v>5</v>
      </c>
      <c r="E317" s="11">
        <v>1836</v>
      </c>
    </row>
    <row r="318" spans="1:5" x14ac:dyDescent="0.25">
      <c r="A318" s="48" t="s">
        <v>359</v>
      </c>
      <c r="B318" s="49"/>
      <c r="C318" s="4" t="s">
        <v>162</v>
      </c>
      <c r="D318" s="5">
        <v>4</v>
      </c>
      <c r="E318" s="11">
        <v>2336</v>
      </c>
    </row>
    <row r="319" spans="1:5" x14ac:dyDescent="0.25">
      <c r="A319" s="48" t="s">
        <v>186</v>
      </c>
      <c r="B319" s="49"/>
      <c r="C319" s="4" t="s">
        <v>162</v>
      </c>
      <c r="D319" s="5">
        <v>5</v>
      </c>
      <c r="E319" s="11">
        <v>1836</v>
      </c>
    </row>
    <row r="320" spans="1:5" x14ac:dyDescent="0.25">
      <c r="A320" s="48" t="s">
        <v>374</v>
      </c>
      <c r="B320" s="49"/>
      <c r="C320" s="4" t="s">
        <v>162</v>
      </c>
      <c r="D320" s="5">
        <v>4.5</v>
      </c>
      <c r="E320" s="11">
        <v>1652.4</v>
      </c>
    </row>
    <row r="321" spans="1:5" x14ac:dyDescent="0.25">
      <c r="A321" s="48" t="s">
        <v>403</v>
      </c>
      <c r="B321" s="49"/>
      <c r="C321" s="4" t="s">
        <v>162</v>
      </c>
      <c r="D321" s="5">
        <v>1.5</v>
      </c>
      <c r="E321" s="11">
        <v>876</v>
      </c>
    </row>
    <row r="322" spans="1:5" x14ac:dyDescent="0.25">
      <c r="A322" s="48" t="s">
        <v>464</v>
      </c>
      <c r="B322" s="49"/>
      <c r="C322" s="4" t="s">
        <v>162</v>
      </c>
      <c r="D322" s="5">
        <v>2.5</v>
      </c>
      <c r="E322" s="11">
        <v>1460</v>
      </c>
    </row>
    <row r="323" spans="1:5" x14ac:dyDescent="0.25">
      <c r="A323" s="48" t="s">
        <v>424</v>
      </c>
      <c r="B323" s="49"/>
      <c r="C323" s="4" t="s">
        <v>425</v>
      </c>
      <c r="D323" s="5">
        <v>4.5</v>
      </c>
      <c r="E323" s="11">
        <v>2628</v>
      </c>
    </row>
    <row r="324" spans="1:5" x14ac:dyDescent="0.25">
      <c r="A324" s="48" t="s">
        <v>65</v>
      </c>
      <c r="B324" s="49"/>
      <c r="C324" s="4" t="s">
        <v>66</v>
      </c>
      <c r="D324" s="5">
        <v>6</v>
      </c>
      <c r="E324" s="11">
        <v>1836</v>
      </c>
    </row>
    <row r="325" spans="1:5" x14ac:dyDescent="0.25">
      <c r="A325" s="40" t="s">
        <v>296</v>
      </c>
      <c r="B325" s="41"/>
      <c r="C325" s="28" t="s">
        <v>162</v>
      </c>
      <c r="D325" s="5">
        <v>5</v>
      </c>
      <c r="E325" s="29">
        <v>1836</v>
      </c>
    </row>
    <row r="326" spans="1:5" x14ac:dyDescent="0.25">
      <c r="A326" s="40" t="s">
        <v>84</v>
      </c>
      <c r="B326" s="41"/>
      <c r="C326" s="28" t="s">
        <v>165</v>
      </c>
      <c r="D326" s="5">
        <v>2.5</v>
      </c>
      <c r="E326" s="29">
        <v>1460</v>
      </c>
    </row>
    <row r="327" spans="1:5" x14ac:dyDescent="0.25">
      <c r="A327" s="40" t="s">
        <v>400</v>
      </c>
      <c r="B327" s="41"/>
      <c r="C327" s="28" t="s">
        <v>162</v>
      </c>
      <c r="D327" s="5">
        <v>3.5</v>
      </c>
      <c r="E327" s="29">
        <v>2044</v>
      </c>
    </row>
    <row r="328" spans="1:5" x14ac:dyDescent="0.25">
      <c r="A328" s="48" t="s">
        <v>154</v>
      </c>
      <c r="B328" s="49"/>
      <c r="C328" s="4" t="s">
        <v>355</v>
      </c>
      <c r="D328" s="5">
        <v>9</v>
      </c>
      <c r="E328" s="11">
        <v>11931</v>
      </c>
    </row>
    <row r="329" spans="1:5" x14ac:dyDescent="0.25">
      <c r="A329" s="48" t="s">
        <v>462</v>
      </c>
      <c r="B329" s="49"/>
      <c r="C329" s="4" t="s">
        <v>162</v>
      </c>
      <c r="D329" s="5">
        <v>2</v>
      </c>
      <c r="E329" s="11">
        <v>1168</v>
      </c>
    </row>
    <row r="330" spans="1:5" x14ac:dyDescent="0.25">
      <c r="A330" s="40" t="s">
        <v>176</v>
      </c>
      <c r="B330" s="41"/>
      <c r="C330" s="28" t="s">
        <v>162</v>
      </c>
      <c r="D330" s="5">
        <v>5</v>
      </c>
      <c r="E330" s="29">
        <v>1836</v>
      </c>
    </row>
    <row r="331" spans="1:5" x14ac:dyDescent="0.25">
      <c r="A331" s="45" t="s">
        <v>19</v>
      </c>
      <c r="B331" s="46"/>
      <c r="C331" s="46"/>
      <c r="D331" s="3">
        <f>SUM(D285:D330)</f>
        <v>180</v>
      </c>
      <c r="E331" s="25">
        <f>SUM(E285:E330)</f>
        <v>99738.849999999991</v>
      </c>
    </row>
    <row r="332" spans="1:5" x14ac:dyDescent="0.25">
      <c r="A332" s="47" t="s">
        <v>475</v>
      </c>
      <c r="B332" s="47"/>
      <c r="C332" s="47"/>
      <c r="D332" s="47"/>
      <c r="E332" s="47"/>
    </row>
    <row r="334" spans="1:5" x14ac:dyDescent="0.25">
      <c r="E334" s="6"/>
    </row>
  </sheetData>
  <mergeCells count="208"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topLeftCell="A70" zoomScaleNormal="100" workbookViewId="0">
      <selection activeCell="B16" sqref="B1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476</v>
      </c>
      <c r="B2" s="13" t="s">
        <v>397</v>
      </c>
      <c r="C2" s="14" t="s">
        <v>60</v>
      </c>
      <c r="D2" s="15" t="s">
        <v>0</v>
      </c>
      <c r="E2" s="16">
        <f>D4+D9+D14</f>
        <v>6132</v>
      </c>
    </row>
    <row r="3" spans="1:5" x14ac:dyDescent="0.25">
      <c r="A3" s="40" t="s">
        <v>284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3.5</v>
      </c>
      <c r="C4" s="18" t="s">
        <v>5</v>
      </c>
      <c r="D4" s="19">
        <v>2044</v>
      </c>
      <c r="E4" s="20" t="s">
        <v>6</v>
      </c>
    </row>
    <row r="5" spans="1:5" x14ac:dyDescent="0.25">
      <c r="A5" s="21" t="s">
        <v>2</v>
      </c>
      <c r="B5" s="20" t="s">
        <v>477</v>
      </c>
      <c r="C5" s="20"/>
      <c r="D5" s="20"/>
      <c r="E5" s="20"/>
    </row>
    <row r="6" spans="1:5" x14ac:dyDescent="0.25">
      <c r="A6" s="21" t="s">
        <v>1</v>
      </c>
      <c r="B6" s="20" t="s">
        <v>594</v>
      </c>
      <c r="C6" s="20"/>
      <c r="D6" s="20"/>
      <c r="E6" s="20"/>
    </row>
    <row r="7" spans="1:5" x14ac:dyDescent="0.25">
      <c r="A7" s="21" t="s">
        <v>4</v>
      </c>
      <c r="B7" s="60" t="s">
        <v>478</v>
      </c>
      <c r="C7" s="60"/>
      <c r="D7" s="60"/>
      <c r="E7" s="60"/>
    </row>
    <row r="8" spans="1:5" x14ac:dyDescent="0.25">
      <c r="A8" s="40" t="s">
        <v>479</v>
      </c>
      <c r="B8" s="41"/>
      <c r="C8" s="42" t="s">
        <v>38</v>
      </c>
      <c r="D8" s="43"/>
      <c r="E8" s="43"/>
    </row>
    <row r="9" spans="1:5" x14ac:dyDescent="0.25">
      <c r="A9" s="21" t="s">
        <v>3</v>
      </c>
      <c r="B9" s="17">
        <v>3.5</v>
      </c>
      <c r="C9" s="18" t="s">
        <v>5</v>
      </c>
      <c r="D9" s="19">
        <v>2044</v>
      </c>
      <c r="E9" s="20" t="s">
        <v>6</v>
      </c>
    </row>
    <row r="10" spans="1:5" x14ac:dyDescent="0.25">
      <c r="A10" s="21" t="s">
        <v>2</v>
      </c>
      <c r="B10" s="20" t="s">
        <v>477</v>
      </c>
      <c r="C10" s="20"/>
      <c r="D10" s="20"/>
      <c r="E10" s="20"/>
    </row>
    <row r="11" spans="1:5" x14ac:dyDescent="0.25">
      <c r="A11" s="21" t="s">
        <v>1</v>
      </c>
      <c r="B11" s="20" t="s">
        <v>594</v>
      </c>
      <c r="C11" s="20"/>
      <c r="D11" s="20"/>
      <c r="E11" s="20"/>
    </row>
    <row r="12" spans="1:5" ht="15" customHeight="1" x14ac:dyDescent="0.25">
      <c r="A12" s="21" t="s">
        <v>4</v>
      </c>
      <c r="B12" s="60" t="s">
        <v>478</v>
      </c>
      <c r="C12" s="60"/>
      <c r="D12" s="60"/>
      <c r="E12" s="60"/>
    </row>
    <row r="13" spans="1:5" x14ac:dyDescent="0.25">
      <c r="A13" s="40" t="s">
        <v>288</v>
      </c>
      <c r="B13" s="41"/>
      <c r="C13" s="42" t="s">
        <v>480</v>
      </c>
      <c r="D13" s="43"/>
      <c r="E13" s="43"/>
    </row>
    <row r="14" spans="1:5" x14ac:dyDescent="0.25">
      <c r="A14" s="21" t="s">
        <v>3</v>
      </c>
      <c r="B14" s="17">
        <v>3.5</v>
      </c>
      <c r="C14" s="18" t="s">
        <v>5</v>
      </c>
      <c r="D14" s="19">
        <v>2044</v>
      </c>
      <c r="E14" s="20" t="s">
        <v>6</v>
      </c>
    </row>
    <row r="15" spans="1:5" x14ac:dyDescent="0.25">
      <c r="A15" s="21" t="s">
        <v>2</v>
      </c>
      <c r="B15" s="20" t="s">
        <v>477</v>
      </c>
      <c r="C15" s="20"/>
      <c r="D15" s="20"/>
      <c r="E15" s="20"/>
    </row>
    <row r="16" spans="1:5" x14ac:dyDescent="0.25">
      <c r="A16" s="21" t="s">
        <v>1</v>
      </c>
      <c r="B16" s="20" t="s">
        <v>594</v>
      </c>
      <c r="C16" s="20"/>
      <c r="D16" s="20"/>
      <c r="E16" s="20"/>
    </row>
    <row r="17" spans="1:5" ht="15" customHeight="1" x14ac:dyDescent="0.25">
      <c r="A17" s="21" t="s">
        <v>4</v>
      </c>
      <c r="B17" s="60" t="s">
        <v>478</v>
      </c>
      <c r="C17" s="60"/>
      <c r="D17" s="60"/>
      <c r="E17" s="60"/>
    </row>
    <row r="18" spans="1:5" x14ac:dyDescent="0.25">
      <c r="A18" s="12" t="s">
        <v>481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40" t="s">
        <v>482</v>
      </c>
      <c r="B19" s="41"/>
      <c r="C19" s="42" t="s">
        <v>375</v>
      </c>
      <c r="D19" s="43"/>
      <c r="E19" s="43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483</v>
      </c>
      <c r="C21" s="20"/>
      <c r="D21" s="20"/>
      <c r="E21" s="20"/>
    </row>
    <row r="22" spans="1:5" x14ac:dyDescent="0.25">
      <c r="A22" s="21" t="s">
        <v>1</v>
      </c>
      <c r="B22" s="20" t="s">
        <v>484</v>
      </c>
      <c r="C22" s="20"/>
      <c r="D22" s="20"/>
      <c r="E22" s="20"/>
    </row>
    <row r="23" spans="1:5" ht="40.5" customHeight="1" x14ac:dyDescent="0.25">
      <c r="A23" s="21" t="s">
        <v>4</v>
      </c>
      <c r="B23" s="60" t="s">
        <v>485</v>
      </c>
      <c r="C23" s="60"/>
      <c r="D23" s="60"/>
      <c r="E23" s="60"/>
    </row>
    <row r="24" spans="1:5" x14ac:dyDescent="0.25">
      <c r="A24" s="40" t="s">
        <v>486</v>
      </c>
      <c r="B24" s="41"/>
      <c r="C24" s="42" t="s">
        <v>375</v>
      </c>
      <c r="D24" s="43"/>
      <c r="E24" s="43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483</v>
      </c>
      <c r="C26" s="20"/>
      <c r="D26" s="20"/>
      <c r="E26" s="20"/>
    </row>
    <row r="27" spans="1:5" x14ac:dyDescent="0.25">
      <c r="A27" s="21" t="s">
        <v>1</v>
      </c>
      <c r="B27" s="20" t="s">
        <v>484</v>
      </c>
      <c r="C27" s="20"/>
      <c r="D27" s="20"/>
      <c r="E27" s="20"/>
    </row>
    <row r="28" spans="1:5" ht="39" customHeight="1" x14ac:dyDescent="0.25">
      <c r="A28" s="21" t="s">
        <v>4</v>
      </c>
      <c r="B28" s="60" t="s">
        <v>485</v>
      </c>
      <c r="C28" s="60"/>
      <c r="D28" s="60"/>
      <c r="E28" s="60"/>
    </row>
    <row r="29" spans="1:5" x14ac:dyDescent="0.25">
      <c r="A29" s="40" t="s">
        <v>207</v>
      </c>
      <c r="B29" s="41"/>
      <c r="C29" s="42" t="s">
        <v>127</v>
      </c>
      <c r="D29" s="43"/>
      <c r="E29" s="43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483</v>
      </c>
      <c r="C31" s="20"/>
      <c r="D31" s="20"/>
      <c r="E31" s="20"/>
    </row>
    <row r="32" spans="1:5" x14ac:dyDescent="0.25">
      <c r="A32" s="21" t="s">
        <v>1</v>
      </c>
      <c r="B32" s="20" t="s">
        <v>484</v>
      </c>
      <c r="C32" s="20"/>
      <c r="D32" s="20"/>
      <c r="E32" s="20"/>
    </row>
    <row r="33" spans="1:5" ht="40.5" customHeight="1" x14ac:dyDescent="0.25">
      <c r="A33" s="21" t="s">
        <v>4</v>
      </c>
      <c r="B33" s="60" t="s">
        <v>487</v>
      </c>
      <c r="C33" s="60"/>
      <c r="D33" s="60"/>
      <c r="E33" s="60"/>
    </row>
    <row r="34" spans="1:5" x14ac:dyDescent="0.25">
      <c r="A34" s="12" t="s">
        <v>488</v>
      </c>
      <c r="B34" s="13" t="s">
        <v>393</v>
      </c>
      <c r="C34" s="14" t="s">
        <v>7</v>
      </c>
      <c r="D34" s="15" t="s">
        <v>0</v>
      </c>
      <c r="E34" s="16">
        <f>D36</f>
        <v>2628</v>
      </c>
    </row>
    <row r="35" spans="1:5" x14ac:dyDescent="0.25">
      <c r="A35" s="40" t="s">
        <v>137</v>
      </c>
      <c r="B35" s="41"/>
      <c r="C35" s="42" t="s">
        <v>375</v>
      </c>
      <c r="D35" s="43"/>
      <c r="E35" s="43"/>
    </row>
    <row r="36" spans="1:5" x14ac:dyDescent="0.25">
      <c r="A36" s="21" t="s">
        <v>3</v>
      </c>
      <c r="B36" s="17">
        <v>4.5</v>
      </c>
      <c r="C36" s="18" t="s">
        <v>5</v>
      </c>
      <c r="D36" s="19">
        <v>2628</v>
      </c>
      <c r="E36" s="20" t="s">
        <v>6</v>
      </c>
    </row>
    <row r="37" spans="1:5" x14ac:dyDescent="0.25">
      <c r="A37" s="21" t="s">
        <v>2</v>
      </c>
      <c r="B37" s="20" t="s">
        <v>489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ht="28.5" customHeight="1" x14ac:dyDescent="0.25">
      <c r="A39" s="21" t="s">
        <v>4</v>
      </c>
      <c r="B39" s="44" t="s">
        <v>490</v>
      </c>
      <c r="C39" s="44"/>
      <c r="D39" s="44"/>
      <c r="E39" s="44"/>
    </row>
    <row r="40" spans="1:5" x14ac:dyDescent="0.25">
      <c r="A40" s="12" t="s">
        <v>491</v>
      </c>
      <c r="B40" s="13" t="s">
        <v>369</v>
      </c>
      <c r="C40" s="14" t="s">
        <v>36</v>
      </c>
      <c r="D40" s="15" t="s">
        <v>0</v>
      </c>
      <c r="E40" s="16">
        <f>D42+D47</f>
        <v>12135.060000000001</v>
      </c>
    </row>
    <row r="41" spans="1:5" x14ac:dyDescent="0.25">
      <c r="A41" s="40" t="s">
        <v>159</v>
      </c>
      <c r="B41" s="41"/>
      <c r="C41" s="42" t="s">
        <v>18</v>
      </c>
      <c r="D41" s="43"/>
      <c r="E41" s="43"/>
    </row>
    <row r="42" spans="1:5" x14ac:dyDescent="0.25">
      <c r="A42" s="21" t="s">
        <v>3</v>
      </c>
      <c r="B42" s="17">
        <v>5</v>
      </c>
      <c r="C42" s="18" t="s">
        <v>5</v>
      </c>
      <c r="D42" s="19">
        <v>6904.17</v>
      </c>
      <c r="E42" s="20" t="s">
        <v>6</v>
      </c>
    </row>
    <row r="43" spans="1:5" x14ac:dyDescent="0.25">
      <c r="A43" s="21" t="s">
        <v>2</v>
      </c>
      <c r="B43" s="20" t="s">
        <v>492</v>
      </c>
      <c r="C43" s="20"/>
      <c r="D43" s="20"/>
      <c r="E43" s="20"/>
    </row>
    <row r="44" spans="1:5" x14ac:dyDescent="0.25">
      <c r="A44" s="21" t="s">
        <v>1</v>
      </c>
      <c r="B44" s="20" t="s">
        <v>493</v>
      </c>
      <c r="C44" s="20"/>
      <c r="D44" s="20"/>
      <c r="E44" s="20"/>
    </row>
    <row r="45" spans="1:5" ht="42.75" customHeight="1" x14ac:dyDescent="0.25">
      <c r="A45" s="21" t="s">
        <v>4</v>
      </c>
      <c r="B45" s="44" t="s">
        <v>496</v>
      </c>
      <c r="C45" s="44"/>
      <c r="D45" s="44"/>
      <c r="E45" s="44"/>
    </row>
    <row r="46" spans="1:5" x14ac:dyDescent="0.25">
      <c r="A46" s="40" t="s">
        <v>494</v>
      </c>
      <c r="B46" s="41"/>
      <c r="C46" s="42" t="s">
        <v>495</v>
      </c>
      <c r="D46" s="43"/>
      <c r="E46" s="43"/>
    </row>
    <row r="47" spans="1:5" x14ac:dyDescent="0.25">
      <c r="A47" s="21" t="s">
        <v>3</v>
      </c>
      <c r="B47" s="17">
        <v>5</v>
      </c>
      <c r="C47" s="18" t="s">
        <v>5</v>
      </c>
      <c r="D47" s="19">
        <v>5230.8900000000003</v>
      </c>
      <c r="E47" s="20" t="s">
        <v>6</v>
      </c>
    </row>
    <row r="48" spans="1:5" x14ac:dyDescent="0.25">
      <c r="A48" s="21" t="s">
        <v>2</v>
      </c>
      <c r="B48" s="20" t="s">
        <v>492</v>
      </c>
      <c r="C48" s="20"/>
      <c r="D48" s="20"/>
      <c r="E48" s="20"/>
    </row>
    <row r="49" spans="1:5" x14ac:dyDescent="0.25">
      <c r="A49" s="21" t="s">
        <v>1</v>
      </c>
      <c r="B49" s="20" t="s">
        <v>493</v>
      </c>
      <c r="C49" s="20"/>
      <c r="D49" s="20"/>
      <c r="E49" s="20"/>
    </row>
    <row r="50" spans="1:5" ht="39" customHeight="1" x14ac:dyDescent="0.25">
      <c r="A50" s="21" t="s">
        <v>4</v>
      </c>
      <c r="B50" s="44" t="s">
        <v>496</v>
      </c>
      <c r="C50" s="44"/>
      <c r="D50" s="44"/>
      <c r="E50" s="44"/>
    </row>
    <row r="51" spans="1:5" x14ac:dyDescent="0.25">
      <c r="A51" s="12" t="s">
        <v>497</v>
      </c>
      <c r="B51" s="13" t="s">
        <v>217</v>
      </c>
      <c r="C51" s="14" t="s">
        <v>170</v>
      </c>
      <c r="D51" s="15" t="s">
        <v>0</v>
      </c>
      <c r="E51" s="16">
        <f>D53+D58+D68+D63</f>
        <v>7008</v>
      </c>
    </row>
    <row r="52" spans="1:5" x14ac:dyDescent="0.25">
      <c r="A52" s="40" t="s">
        <v>498</v>
      </c>
      <c r="B52" s="41"/>
      <c r="C52" s="42" t="s">
        <v>38</v>
      </c>
      <c r="D52" s="43"/>
      <c r="E52" s="43"/>
    </row>
    <row r="53" spans="1:5" x14ac:dyDescent="0.25">
      <c r="A53" s="21" t="s">
        <v>3</v>
      </c>
      <c r="B53" s="17">
        <v>3</v>
      </c>
      <c r="C53" s="18" t="s">
        <v>5</v>
      </c>
      <c r="D53" s="19">
        <v>1752</v>
      </c>
      <c r="E53" s="20" t="s">
        <v>6</v>
      </c>
    </row>
    <row r="54" spans="1:5" x14ac:dyDescent="0.25">
      <c r="A54" s="21" t="s">
        <v>2</v>
      </c>
      <c r="B54" s="20" t="s">
        <v>499</v>
      </c>
      <c r="C54" s="20"/>
      <c r="D54" s="20"/>
      <c r="E54" s="20"/>
    </row>
    <row r="55" spans="1:5" x14ac:dyDescent="0.25">
      <c r="A55" s="21" t="s">
        <v>1</v>
      </c>
      <c r="B55" s="20" t="s">
        <v>235</v>
      </c>
      <c r="C55" s="20"/>
      <c r="D55" s="20"/>
      <c r="E55" s="20"/>
    </row>
    <row r="56" spans="1:5" x14ac:dyDescent="0.25">
      <c r="A56" s="21" t="s">
        <v>4</v>
      </c>
      <c r="B56" s="44" t="s">
        <v>500</v>
      </c>
      <c r="C56" s="44"/>
      <c r="D56" s="44"/>
      <c r="E56" s="44"/>
    </row>
    <row r="57" spans="1:5" x14ac:dyDescent="0.25">
      <c r="A57" s="40" t="s">
        <v>245</v>
      </c>
      <c r="B57" s="41"/>
      <c r="C57" s="42" t="s">
        <v>38</v>
      </c>
      <c r="D57" s="43"/>
      <c r="E57" s="43"/>
    </row>
    <row r="58" spans="1:5" x14ac:dyDescent="0.25">
      <c r="A58" s="21" t="s">
        <v>3</v>
      </c>
      <c r="B58" s="17">
        <v>3</v>
      </c>
      <c r="C58" s="18" t="s">
        <v>5</v>
      </c>
      <c r="D58" s="19">
        <v>1752</v>
      </c>
      <c r="E58" s="20" t="s">
        <v>6</v>
      </c>
    </row>
    <row r="59" spans="1:5" x14ac:dyDescent="0.25">
      <c r="A59" s="21" t="s">
        <v>2</v>
      </c>
      <c r="B59" s="20" t="s">
        <v>499</v>
      </c>
      <c r="C59" s="20"/>
      <c r="D59" s="20"/>
      <c r="E59" s="20"/>
    </row>
    <row r="60" spans="1:5" x14ac:dyDescent="0.25">
      <c r="A60" s="21" t="s">
        <v>1</v>
      </c>
      <c r="B60" s="20" t="s">
        <v>235</v>
      </c>
      <c r="C60" s="20"/>
      <c r="D60" s="20"/>
      <c r="E60" s="20"/>
    </row>
    <row r="61" spans="1:5" ht="15" customHeight="1" x14ac:dyDescent="0.25">
      <c r="A61" s="21" t="s">
        <v>4</v>
      </c>
      <c r="B61" s="44" t="s">
        <v>500</v>
      </c>
      <c r="C61" s="44"/>
      <c r="D61" s="44"/>
      <c r="E61" s="44"/>
    </row>
    <row r="62" spans="1:5" ht="15" customHeight="1" x14ac:dyDescent="0.25">
      <c r="A62" s="40" t="s">
        <v>204</v>
      </c>
      <c r="B62" s="41"/>
      <c r="C62" s="42" t="s">
        <v>38</v>
      </c>
      <c r="D62" s="43"/>
      <c r="E62" s="43"/>
    </row>
    <row r="63" spans="1:5" ht="15" customHeight="1" x14ac:dyDescent="0.25">
      <c r="A63" s="21" t="s">
        <v>3</v>
      </c>
      <c r="B63" s="17">
        <v>3</v>
      </c>
      <c r="C63" s="18" t="s">
        <v>5</v>
      </c>
      <c r="D63" s="19">
        <v>1752</v>
      </c>
      <c r="E63" s="20" t="s">
        <v>6</v>
      </c>
    </row>
    <row r="64" spans="1:5" ht="15" customHeight="1" x14ac:dyDescent="0.25">
      <c r="A64" s="21" t="s">
        <v>2</v>
      </c>
      <c r="B64" s="20" t="s">
        <v>499</v>
      </c>
      <c r="C64" s="20"/>
      <c r="D64" s="20"/>
      <c r="E64" s="20"/>
    </row>
    <row r="65" spans="1:5" ht="15" customHeight="1" x14ac:dyDescent="0.25">
      <c r="A65" s="21" t="s">
        <v>1</v>
      </c>
      <c r="B65" s="20" t="s">
        <v>235</v>
      </c>
      <c r="C65" s="20"/>
      <c r="D65" s="20"/>
      <c r="E65" s="20"/>
    </row>
    <row r="66" spans="1:5" ht="15" customHeight="1" x14ac:dyDescent="0.25">
      <c r="A66" s="21" t="s">
        <v>4</v>
      </c>
      <c r="B66" s="44" t="s">
        <v>500</v>
      </c>
      <c r="C66" s="44"/>
      <c r="D66" s="44"/>
      <c r="E66" s="44"/>
    </row>
    <row r="67" spans="1:5" x14ac:dyDescent="0.25">
      <c r="A67" s="40" t="s">
        <v>401</v>
      </c>
      <c r="B67" s="41"/>
      <c r="C67" s="42" t="s">
        <v>38</v>
      </c>
      <c r="D67" s="43"/>
      <c r="E67" s="43"/>
    </row>
    <row r="68" spans="1:5" x14ac:dyDescent="0.25">
      <c r="A68" s="21" t="s">
        <v>3</v>
      </c>
      <c r="B68" s="17">
        <v>3</v>
      </c>
      <c r="C68" s="18" t="s">
        <v>5</v>
      </c>
      <c r="D68" s="19">
        <v>1752</v>
      </c>
      <c r="E68" s="20" t="s">
        <v>6</v>
      </c>
    </row>
    <row r="69" spans="1:5" x14ac:dyDescent="0.25">
      <c r="A69" s="21" t="s">
        <v>2</v>
      </c>
      <c r="B69" s="20" t="s">
        <v>499</v>
      </c>
      <c r="C69" s="20"/>
      <c r="D69" s="20"/>
      <c r="E69" s="20"/>
    </row>
    <row r="70" spans="1:5" x14ac:dyDescent="0.25">
      <c r="A70" s="21" t="s">
        <v>1</v>
      </c>
      <c r="B70" s="20" t="s">
        <v>235</v>
      </c>
      <c r="C70" s="20"/>
      <c r="D70" s="20"/>
      <c r="E70" s="20"/>
    </row>
    <row r="71" spans="1:5" ht="15" customHeight="1" x14ac:dyDescent="0.25">
      <c r="A71" s="21" t="s">
        <v>4</v>
      </c>
      <c r="B71" s="44" t="s">
        <v>500</v>
      </c>
      <c r="C71" s="44"/>
      <c r="D71" s="44"/>
      <c r="E71" s="44"/>
    </row>
    <row r="72" spans="1:5" x14ac:dyDescent="0.25">
      <c r="A72" s="12" t="s">
        <v>501</v>
      </c>
      <c r="B72" s="13" t="s">
        <v>24</v>
      </c>
      <c r="C72" s="14" t="s">
        <v>7</v>
      </c>
      <c r="D72" s="15" t="s">
        <v>0</v>
      </c>
      <c r="E72" s="16">
        <f>D74</f>
        <v>1168</v>
      </c>
    </row>
    <row r="73" spans="1:5" x14ac:dyDescent="0.25">
      <c r="A73" s="40" t="s">
        <v>502</v>
      </c>
      <c r="B73" s="41"/>
      <c r="C73" s="42" t="s">
        <v>503</v>
      </c>
      <c r="D73" s="43"/>
      <c r="E73" s="43"/>
    </row>
    <row r="74" spans="1:5" x14ac:dyDescent="0.25">
      <c r="A74" s="21" t="s">
        <v>3</v>
      </c>
      <c r="B74" s="17">
        <v>2</v>
      </c>
      <c r="C74" s="18" t="s">
        <v>5</v>
      </c>
      <c r="D74" s="19">
        <v>1168</v>
      </c>
      <c r="E74" s="20" t="s">
        <v>6</v>
      </c>
    </row>
    <row r="75" spans="1:5" x14ac:dyDescent="0.25">
      <c r="A75" s="21" t="s">
        <v>2</v>
      </c>
      <c r="B75" s="20" t="s">
        <v>504</v>
      </c>
      <c r="C75" s="20"/>
      <c r="D75" s="20"/>
      <c r="E75" s="20"/>
    </row>
    <row r="76" spans="1:5" x14ac:dyDescent="0.25">
      <c r="A76" s="21" t="s">
        <v>1</v>
      </c>
      <c r="B76" s="20" t="s">
        <v>280</v>
      </c>
      <c r="C76" s="20"/>
      <c r="D76" s="20"/>
      <c r="E76" s="20"/>
    </row>
    <row r="77" spans="1:5" ht="42" customHeight="1" x14ac:dyDescent="0.25">
      <c r="A77" s="21" t="s">
        <v>4</v>
      </c>
      <c r="B77" s="44" t="s">
        <v>505</v>
      </c>
      <c r="C77" s="44"/>
      <c r="D77" s="44"/>
      <c r="E77" s="44"/>
    </row>
    <row r="78" spans="1:5" x14ac:dyDescent="0.25">
      <c r="A78" s="12" t="s">
        <v>506</v>
      </c>
      <c r="B78" s="13" t="s">
        <v>24</v>
      </c>
      <c r="C78" s="14" t="s">
        <v>7</v>
      </c>
      <c r="D78" s="15" t="s">
        <v>0</v>
      </c>
      <c r="E78" s="16">
        <f>D80</f>
        <v>1168</v>
      </c>
    </row>
    <row r="79" spans="1:5" x14ac:dyDescent="0.25">
      <c r="A79" s="40" t="s">
        <v>507</v>
      </c>
      <c r="B79" s="41"/>
      <c r="C79" s="42" t="s">
        <v>38</v>
      </c>
      <c r="D79" s="43"/>
      <c r="E79" s="43"/>
    </row>
    <row r="80" spans="1:5" x14ac:dyDescent="0.25">
      <c r="A80" s="21" t="s">
        <v>3</v>
      </c>
      <c r="B80" s="17">
        <v>2</v>
      </c>
      <c r="C80" s="18" t="s">
        <v>5</v>
      </c>
      <c r="D80" s="19">
        <v>1168</v>
      </c>
      <c r="E80" s="20" t="s">
        <v>6</v>
      </c>
    </row>
    <row r="81" spans="1:5" x14ac:dyDescent="0.25">
      <c r="A81" s="21" t="s">
        <v>2</v>
      </c>
      <c r="B81" s="20" t="s">
        <v>508</v>
      </c>
      <c r="C81" s="20"/>
      <c r="D81" s="20"/>
      <c r="E81" s="20"/>
    </row>
    <row r="82" spans="1:5" x14ac:dyDescent="0.25">
      <c r="A82" s="21" t="s">
        <v>1</v>
      </c>
      <c r="B82" s="20" t="s">
        <v>235</v>
      </c>
      <c r="C82" s="20"/>
      <c r="D82" s="20"/>
      <c r="E82" s="20"/>
    </row>
    <row r="83" spans="1:5" ht="21" customHeight="1" x14ac:dyDescent="0.25">
      <c r="A83" s="21" t="s">
        <v>4</v>
      </c>
      <c r="B83" s="44" t="s">
        <v>510</v>
      </c>
      <c r="C83" s="44"/>
      <c r="D83" s="44"/>
      <c r="E83" s="44"/>
    </row>
    <row r="84" spans="1:5" x14ac:dyDescent="0.25">
      <c r="A84" s="12" t="s">
        <v>509</v>
      </c>
      <c r="B84" s="13" t="s">
        <v>24</v>
      </c>
      <c r="C84" s="14" t="s">
        <v>7</v>
      </c>
      <c r="D84" s="15" t="s">
        <v>0</v>
      </c>
      <c r="E84" s="16">
        <f>D86</f>
        <v>1588</v>
      </c>
    </row>
    <row r="85" spans="1:5" x14ac:dyDescent="0.25">
      <c r="A85" s="40" t="s">
        <v>320</v>
      </c>
      <c r="B85" s="41"/>
      <c r="C85" s="42" t="s">
        <v>18</v>
      </c>
      <c r="D85" s="43"/>
      <c r="E85" s="43"/>
    </row>
    <row r="86" spans="1:5" x14ac:dyDescent="0.25">
      <c r="A86" s="21" t="s">
        <v>3</v>
      </c>
      <c r="B86" s="17">
        <v>2</v>
      </c>
      <c r="C86" s="18" t="s">
        <v>5</v>
      </c>
      <c r="D86" s="19">
        <v>1588</v>
      </c>
      <c r="E86" s="20" t="s">
        <v>6</v>
      </c>
    </row>
    <row r="87" spans="1:5" x14ac:dyDescent="0.25">
      <c r="A87" s="21" t="s">
        <v>2</v>
      </c>
      <c r="B87" s="20" t="s">
        <v>508</v>
      </c>
      <c r="C87" s="20"/>
      <c r="D87" s="20"/>
      <c r="E87" s="20"/>
    </row>
    <row r="88" spans="1:5" x14ac:dyDescent="0.25">
      <c r="A88" s="21" t="s">
        <v>1</v>
      </c>
      <c r="B88" s="20" t="s">
        <v>235</v>
      </c>
      <c r="C88" s="20"/>
      <c r="D88" s="20"/>
      <c r="E88" s="20"/>
    </row>
    <row r="89" spans="1:5" ht="25.5" customHeight="1" x14ac:dyDescent="0.25">
      <c r="A89" s="21" t="s">
        <v>4</v>
      </c>
      <c r="B89" s="44" t="s">
        <v>510</v>
      </c>
      <c r="C89" s="44"/>
      <c r="D89" s="44"/>
      <c r="E89" s="44"/>
    </row>
    <row r="90" spans="1:5" x14ac:dyDescent="0.25">
      <c r="A90" s="12" t="s">
        <v>511</v>
      </c>
      <c r="B90" s="13" t="s">
        <v>59</v>
      </c>
      <c r="C90" s="14" t="s">
        <v>60</v>
      </c>
      <c r="D90" s="15" t="s">
        <v>0</v>
      </c>
      <c r="E90" s="16">
        <f>D102+D92+D97</f>
        <v>5202</v>
      </c>
    </row>
    <row r="91" spans="1:5" x14ac:dyDescent="0.25">
      <c r="A91" s="40" t="s">
        <v>512</v>
      </c>
      <c r="B91" s="41"/>
      <c r="C91" s="42" t="s">
        <v>513</v>
      </c>
      <c r="D91" s="43"/>
      <c r="E91" s="43"/>
    </row>
    <row r="92" spans="1:5" x14ac:dyDescent="0.25">
      <c r="A92" s="21" t="s">
        <v>3</v>
      </c>
      <c r="B92" s="17">
        <v>5</v>
      </c>
      <c r="C92" s="18" t="s">
        <v>5</v>
      </c>
      <c r="D92" s="19">
        <v>1836</v>
      </c>
      <c r="E92" s="20" t="s">
        <v>39</v>
      </c>
    </row>
    <row r="93" spans="1:5" x14ac:dyDescent="0.25">
      <c r="A93" s="21" t="s">
        <v>2</v>
      </c>
      <c r="B93" s="20" t="s">
        <v>514</v>
      </c>
      <c r="C93" s="20"/>
      <c r="D93" s="20"/>
      <c r="E93" s="20"/>
    </row>
    <row r="94" spans="1:5" x14ac:dyDescent="0.25">
      <c r="A94" s="21" t="s">
        <v>1</v>
      </c>
      <c r="B94" s="20" t="s">
        <v>515</v>
      </c>
      <c r="C94" s="20"/>
      <c r="D94" s="20"/>
      <c r="E94" s="20"/>
    </row>
    <row r="95" spans="1:5" ht="42.75" customHeight="1" x14ac:dyDescent="0.25">
      <c r="A95" s="21" t="s">
        <v>4</v>
      </c>
      <c r="B95" s="44" t="s">
        <v>516</v>
      </c>
      <c r="C95" s="44"/>
      <c r="D95" s="44"/>
      <c r="E95" s="44"/>
    </row>
    <row r="96" spans="1:5" x14ac:dyDescent="0.25">
      <c r="A96" s="40" t="s">
        <v>517</v>
      </c>
      <c r="B96" s="41"/>
      <c r="C96" s="42" t="s">
        <v>513</v>
      </c>
      <c r="D96" s="43"/>
      <c r="E96" s="43"/>
    </row>
    <row r="97" spans="1:5" x14ac:dyDescent="0.25">
      <c r="A97" s="21" t="s">
        <v>3</v>
      </c>
      <c r="B97" s="17">
        <v>5</v>
      </c>
      <c r="C97" s="18" t="s">
        <v>5</v>
      </c>
      <c r="D97" s="19">
        <v>1836</v>
      </c>
      <c r="E97" s="20" t="s">
        <v>39</v>
      </c>
    </row>
    <row r="98" spans="1:5" x14ac:dyDescent="0.25">
      <c r="A98" s="21" t="s">
        <v>2</v>
      </c>
      <c r="B98" s="20" t="s">
        <v>514</v>
      </c>
      <c r="C98" s="20"/>
      <c r="D98" s="20"/>
      <c r="E98" s="20"/>
    </row>
    <row r="99" spans="1:5" x14ac:dyDescent="0.25">
      <c r="A99" s="21" t="s">
        <v>1</v>
      </c>
      <c r="B99" s="20" t="s">
        <v>515</v>
      </c>
      <c r="C99" s="20"/>
      <c r="D99" s="20"/>
      <c r="E99" s="20"/>
    </row>
    <row r="100" spans="1:5" ht="41.25" customHeight="1" x14ac:dyDescent="0.25">
      <c r="A100" s="21" t="s">
        <v>4</v>
      </c>
      <c r="B100" s="44" t="s">
        <v>516</v>
      </c>
      <c r="C100" s="44"/>
      <c r="D100" s="44"/>
      <c r="E100" s="44"/>
    </row>
    <row r="101" spans="1:5" x14ac:dyDescent="0.25">
      <c r="A101" s="40" t="s">
        <v>75</v>
      </c>
      <c r="B101" s="41"/>
      <c r="C101" s="42" t="s">
        <v>66</v>
      </c>
      <c r="D101" s="43"/>
      <c r="E101" s="43"/>
    </row>
    <row r="102" spans="1:5" x14ac:dyDescent="0.25">
      <c r="A102" s="21" t="s">
        <v>3</v>
      </c>
      <c r="B102" s="17">
        <v>5</v>
      </c>
      <c r="C102" s="18" t="s">
        <v>5</v>
      </c>
      <c r="D102" s="19">
        <v>1530</v>
      </c>
      <c r="E102" s="20" t="s">
        <v>39</v>
      </c>
    </row>
    <row r="103" spans="1:5" x14ac:dyDescent="0.25">
      <c r="A103" s="21" t="s">
        <v>2</v>
      </c>
      <c r="B103" s="20" t="s">
        <v>514</v>
      </c>
      <c r="C103" s="20"/>
      <c r="D103" s="20"/>
      <c r="E103" s="20"/>
    </row>
    <row r="104" spans="1:5" x14ac:dyDescent="0.25">
      <c r="A104" s="21" t="s">
        <v>1</v>
      </c>
      <c r="B104" s="20" t="s">
        <v>515</v>
      </c>
      <c r="C104" s="20"/>
      <c r="D104" s="20"/>
      <c r="E104" s="20"/>
    </row>
    <row r="105" spans="1:5" ht="39.75" customHeight="1" x14ac:dyDescent="0.25">
      <c r="A105" s="21" t="s">
        <v>4</v>
      </c>
      <c r="B105" s="44" t="s">
        <v>518</v>
      </c>
      <c r="C105" s="44"/>
      <c r="D105" s="44"/>
      <c r="E105" s="44"/>
    </row>
    <row r="106" spans="1:5" x14ac:dyDescent="0.25">
      <c r="A106" s="12" t="s">
        <v>519</v>
      </c>
      <c r="B106" s="13" t="s">
        <v>193</v>
      </c>
      <c r="C106" s="14" t="s">
        <v>36</v>
      </c>
      <c r="D106" s="15" t="s">
        <v>0</v>
      </c>
      <c r="E106" s="16">
        <f>D108+D113</f>
        <v>367.2</v>
      </c>
    </row>
    <row r="107" spans="1:5" x14ac:dyDescent="0.25">
      <c r="A107" s="40" t="s">
        <v>520</v>
      </c>
      <c r="B107" s="41"/>
      <c r="C107" s="42" t="s">
        <v>38</v>
      </c>
      <c r="D107" s="43"/>
      <c r="E107" s="43"/>
    </row>
    <row r="108" spans="1:5" x14ac:dyDescent="0.25">
      <c r="A108" s="21" t="s">
        <v>3</v>
      </c>
      <c r="B108" s="17">
        <v>0.5</v>
      </c>
      <c r="C108" s="18" t="s">
        <v>5</v>
      </c>
      <c r="D108" s="19">
        <v>183.6</v>
      </c>
      <c r="E108" s="20" t="s">
        <v>39</v>
      </c>
    </row>
    <row r="109" spans="1:5" x14ac:dyDescent="0.25">
      <c r="A109" s="21" t="s">
        <v>2</v>
      </c>
      <c r="B109" s="20" t="s">
        <v>521</v>
      </c>
      <c r="C109" s="20"/>
      <c r="D109" s="20"/>
      <c r="E109" s="20"/>
    </row>
    <row r="110" spans="1:5" x14ac:dyDescent="0.25">
      <c r="A110" s="21" t="s">
        <v>1</v>
      </c>
      <c r="B110" s="20" t="s">
        <v>81</v>
      </c>
      <c r="C110" s="20"/>
      <c r="D110" s="20"/>
      <c r="E110" s="20"/>
    </row>
    <row r="111" spans="1:5" ht="27.75" customHeight="1" x14ac:dyDescent="0.25">
      <c r="A111" s="21" t="s">
        <v>4</v>
      </c>
      <c r="B111" s="44" t="s">
        <v>522</v>
      </c>
      <c r="C111" s="44"/>
      <c r="D111" s="44"/>
      <c r="E111" s="44"/>
    </row>
    <row r="112" spans="1:5" x14ac:dyDescent="0.25">
      <c r="A112" s="40" t="s">
        <v>523</v>
      </c>
      <c r="B112" s="41"/>
      <c r="C112" s="42" t="s">
        <v>38</v>
      </c>
      <c r="D112" s="43"/>
      <c r="E112" s="43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521</v>
      </c>
      <c r="C114" s="20"/>
      <c r="D114" s="20"/>
      <c r="E114" s="20"/>
    </row>
    <row r="115" spans="1:5" x14ac:dyDescent="0.25">
      <c r="A115" s="21" t="s">
        <v>1</v>
      </c>
      <c r="B115" s="20" t="s">
        <v>81</v>
      </c>
      <c r="C115" s="20"/>
      <c r="D115" s="20"/>
      <c r="E115" s="20"/>
    </row>
    <row r="116" spans="1:5" ht="27.75" customHeight="1" x14ac:dyDescent="0.25">
      <c r="A116" s="21" t="s">
        <v>4</v>
      </c>
      <c r="B116" s="44" t="s">
        <v>522</v>
      </c>
      <c r="C116" s="44"/>
      <c r="D116" s="44"/>
      <c r="E116" s="44"/>
    </row>
    <row r="117" spans="1:5" x14ac:dyDescent="0.25">
      <c r="A117" s="12" t="s">
        <v>524</v>
      </c>
      <c r="B117" s="13" t="s">
        <v>45</v>
      </c>
      <c r="C117" s="14" t="s">
        <v>7</v>
      </c>
      <c r="D117" s="15" t="s">
        <v>0</v>
      </c>
      <c r="E117" s="16">
        <f>D119</f>
        <v>7785.96</v>
      </c>
    </row>
    <row r="118" spans="1:5" x14ac:dyDescent="0.25">
      <c r="A118" s="40" t="s">
        <v>525</v>
      </c>
      <c r="B118" s="41"/>
      <c r="C118" s="42" t="s">
        <v>162</v>
      </c>
      <c r="D118" s="43"/>
      <c r="E118" s="43"/>
    </row>
    <row r="119" spans="1:5" x14ac:dyDescent="0.25">
      <c r="A119" s="21" t="s">
        <v>3</v>
      </c>
      <c r="B119" s="17">
        <v>6</v>
      </c>
      <c r="C119" s="18" t="s">
        <v>5</v>
      </c>
      <c r="D119" s="19">
        <v>7785.96</v>
      </c>
      <c r="E119" s="20" t="s">
        <v>6</v>
      </c>
    </row>
    <row r="120" spans="1:5" x14ac:dyDescent="0.25">
      <c r="A120" s="21" t="s">
        <v>2</v>
      </c>
      <c r="B120" s="20" t="s">
        <v>526</v>
      </c>
      <c r="C120" s="20"/>
      <c r="D120" s="20"/>
      <c r="E120" s="20"/>
    </row>
    <row r="121" spans="1:5" x14ac:dyDescent="0.25">
      <c r="A121" s="21" t="s">
        <v>1</v>
      </c>
      <c r="B121" s="20" t="s">
        <v>593</v>
      </c>
      <c r="C121" s="20"/>
      <c r="D121" s="20"/>
      <c r="E121" s="20"/>
    </row>
    <row r="122" spans="1:5" ht="15.75" customHeight="1" x14ac:dyDescent="0.25">
      <c r="A122" s="21" t="s">
        <v>4</v>
      </c>
      <c r="B122" s="44" t="s">
        <v>527</v>
      </c>
      <c r="C122" s="44"/>
      <c r="D122" s="44"/>
      <c r="E122" s="44"/>
    </row>
    <row r="123" spans="1:5" x14ac:dyDescent="0.25">
      <c r="A123" s="12" t="s">
        <v>528</v>
      </c>
      <c r="B123" s="13" t="s">
        <v>24</v>
      </c>
      <c r="C123" s="14" t="s">
        <v>7</v>
      </c>
      <c r="D123" s="15" t="s">
        <v>0</v>
      </c>
      <c r="E123" s="16">
        <f>D125</f>
        <v>1588</v>
      </c>
    </row>
    <row r="124" spans="1:5" x14ac:dyDescent="0.25">
      <c r="A124" s="40" t="s">
        <v>154</v>
      </c>
      <c r="B124" s="41"/>
      <c r="C124" s="42" t="s">
        <v>355</v>
      </c>
      <c r="D124" s="43"/>
      <c r="E124" s="43"/>
    </row>
    <row r="125" spans="1:5" x14ac:dyDescent="0.25">
      <c r="A125" s="21" t="s">
        <v>3</v>
      </c>
      <c r="B125" s="17">
        <v>2</v>
      </c>
      <c r="C125" s="18" t="s">
        <v>5</v>
      </c>
      <c r="D125" s="19">
        <v>1588</v>
      </c>
      <c r="E125" s="20" t="s">
        <v>6</v>
      </c>
    </row>
    <row r="126" spans="1:5" x14ac:dyDescent="0.25">
      <c r="A126" s="21" t="s">
        <v>2</v>
      </c>
      <c r="B126" s="20" t="s">
        <v>529</v>
      </c>
      <c r="C126" s="20"/>
      <c r="D126" s="20"/>
      <c r="E126" s="20"/>
    </row>
    <row r="127" spans="1:5" x14ac:dyDescent="0.25">
      <c r="A127" s="21" t="s">
        <v>1</v>
      </c>
      <c r="B127" s="20" t="s">
        <v>235</v>
      </c>
      <c r="C127" s="20"/>
      <c r="D127" s="20"/>
      <c r="E127" s="20"/>
    </row>
    <row r="128" spans="1:5" ht="30" customHeight="1" x14ac:dyDescent="0.25">
      <c r="A128" s="21" t="s">
        <v>4</v>
      </c>
      <c r="B128" s="44" t="s">
        <v>510</v>
      </c>
      <c r="C128" s="44"/>
      <c r="D128" s="44"/>
      <c r="E128" s="44"/>
    </row>
    <row r="129" spans="1:5" x14ac:dyDescent="0.25">
      <c r="A129" s="12" t="s">
        <v>530</v>
      </c>
      <c r="B129" s="13" t="s">
        <v>144</v>
      </c>
      <c r="C129" s="14" t="s">
        <v>7</v>
      </c>
      <c r="D129" s="15" t="s">
        <v>0</v>
      </c>
      <c r="E129" s="16">
        <f>D131</f>
        <v>918</v>
      </c>
    </row>
    <row r="130" spans="1:5" x14ac:dyDescent="0.25">
      <c r="A130" s="40" t="s">
        <v>299</v>
      </c>
      <c r="B130" s="41"/>
      <c r="C130" s="42" t="s">
        <v>375</v>
      </c>
      <c r="D130" s="43"/>
      <c r="E130" s="43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6</v>
      </c>
    </row>
    <row r="132" spans="1:5" x14ac:dyDescent="0.25">
      <c r="A132" s="21" t="s">
        <v>2</v>
      </c>
      <c r="B132" s="20" t="s">
        <v>531</v>
      </c>
      <c r="C132" s="20"/>
      <c r="D132" s="20"/>
      <c r="E132" s="20"/>
    </row>
    <row r="133" spans="1:5" x14ac:dyDescent="0.25">
      <c r="A133" s="21" t="s">
        <v>1</v>
      </c>
      <c r="B133" s="20" t="s">
        <v>532</v>
      </c>
      <c r="C133" s="20"/>
      <c r="D133" s="20"/>
      <c r="E133" s="20"/>
    </row>
    <row r="134" spans="1:5" x14ac:dyDescent="0.25">
      <c r="A134" s="21" t="s">
        <v>4</v>
      </c>
      <c r="B134" s="44" t="s">
        <v>447</v>
      </c>
      <c r="C134" s="44"/>
      <c r="D134" s="44"/>
      <c r="E134" s="44"/>
    </row>
    <row r="135" spans="1:5" x14ac:dyDescent="0.25">
      <c r="A135" s="12" t="s">
        <v>533</v>
      </c>
      <c r="B135" s="13" t="s">
        <v>45</v>
      </c>
      <c r="C135" s="14" t="s">
        <v>60</v>
      </c>
      <c r="D135" s="15" t="s">
        <v>0</v>
      </c>
      <c r="E135" s="16">
        <f>D137+D147+D142</f>
        <v>2080.8000000000002</v>
      </c>
    </row>
    <row r="136" spans="1:5" x14ac:dyDescent="0.25">
      <c r="A136" s="40" t="s">
        <v>534</v>
      </c>
      <c r="B136" s="41"/>
      <c r="C136" s="42" t="s">
        <v>162</v>
      </c>
      <c r="D136" s="43"/>
      <c r="E136" s="43"/>
    </row>
    <row r="137" spans="1:5" x14ac:dyDescent="0.25">
      <c r="A137" s="21" t="s">
        <v>3</v>
      </c>
      <c r="B137" s="17">
        <v>2</v>
      </c>
      <c r="C137" s="18" t="s">
        <v>5</v>
      </c>
      <c r="D137" s="19">
        <v>734.4</v>
      </c>
      <c r="E137" s="20" t="s">
        <v>39</v>
      </c>
    </row>
    <row r="138" spans="1:5" x14ac:dyDescent="0.25">
      <c r="A138" s="21" t="s">
        <v>2</v>
      </c>
      <c r="B138" s="20" t="s">
        <v>535</v>
      </c>
      <c r="C138" s="20"/>
      <c r="D138" s="20"/>
      <c r="E138" s="20"/>
    </row>
    <row r="139" spans="1:5" x14ac:dyDescent="0.25">
      <c r="A139" s="21" t="s">
        <v>1</v>
      </c>
      <c r="B139" s="20" t="s">
        <v>206</v>
      </c>
      <c r="C139" s="20"/>
      <c r="D139" s="20"/>
      <c r="E139" s="20"/>
    </row>
    <row r="140" spans="1:5" x14ac:dyDescent="0.25">
      <c r="A140" s="21" t="s">
        <v>4</v>
      </c>
      <c r="B140" s="61" t="s">
        <v>536</v>
      </c>
      <c r="C140" s="61"/>
      <c r="D140" s="61"/>
      <c r="E140" s="61"/>
    </row>
    <row r="141" spans="1:5" x14ac:dyDescent="0.25">
      <c r="A141" s="40" t="s">
        <v>537</v>
      </c>
      <c r="B141" s="41"/>
      <c r="C141" s="42" t="s">
        <v>375</v>
      </c>
      <c r="D141" s="43"/>
      <c r="E141" s="43"/>
    </row>
    <row r="142" spans="1:5" x14ac:dyDescent="0.25">
      <c r="A142" s="21" t="s">
        <v>3</v>
      </c>
      <c r="B142" s="17">
        <v>2</v>
      </c>
      <c r="C142" s="18" t="s">
        <v>5</v>
      </c>
      <c r="D142" s="19">
        <v>734.4</v>
      </c>
      <c r="E142" s="20" t="s">
        <v>39</v>
      </c>
    </row>
    <row r="143" spans="1:5" x14ac:dyDescent="0.25">
      <c r="A143" s="21" t="s">
        <v>2</v>
      </c>
      <c r="B143" s="20" t="s">
        <v>535</v>
      </c>
      <c r="C143" s="20"/>
      <c r="D143" s="20"/>
      <c r="E143" s="20"/>
    </row>
    <row r="144" spans="1:5" x14ac:dyDescent="0.25">
      <c r="A144" s="21" t="s">
        <v>1</v>
      </c>
      <c r="B144" s="20" t="s">
        <v>206</v>
      </c>
      <c r="C144" s="20"/>
      <c r="D144" s="20"/>
      <c r="E144" s="20"/>
    </row>
    <row r="145" spans="1:5" x14ac:dyDescent="0.25">
      <c r="A145" s="21" t="s">
        <v>4</v>
      </c>
      <c r="B145" s="61" t="s">
        <v>536</v>
      </c>
      <c r="C145" s="61"/>
      <c r="D145" s="61"/>
      <c r="E145" s="61"/>
    </row>
    <row r="146" spans="1:5" x14ac:dyDescent="0.25">
      <c r="A146" s="40" t="s">
        <v>65</v>
      </c>
      <c r="B146" s="41"/>
      <c r="C146" s="42" t="s">
        <v>66</v>
      </c>
      <c r="D146" s="43"/>
      <c r="E146" s="43"/>
    </row>
    <row r="147" spans="1:5" x14ac:dyDescent="0.25">
      <c r="A147" s="21" t="s">
        <v>3</v>
      </c>
      <c r="B147" s="17">
        <v>2</v>
      </c>
      <c r="C147" s="18" t="s">
        <v>5</v>
      </c>
      <c r="D147" s="19">
        <v>612</v>
      </c>
      <c r="E147" s="20" t="s">
        <v>39</v>
      </c>
    </row>
    <row r="148" spans="1:5" x14ac:dyDescent="0.25">
      <c r="A148" s="21" t="s">
        <v>2</v>
      </c>
      <c r="B148" s="20" t="s">
        <v>535</v>
      </c>
      <c r="C148" s="20"/>
      <c r="D148" s="20"/>
      <c r="E148" s="20"/>
    </row>
    <row r="149" spans="1:5" x14ac:dyDescent="0.25">
      <c r="A149" s="21" t="s">
        <v>1</v>
      </c>
      <c r="B149" s="20" t="s">
        <v>206</v>
      </c>
      <c r="C149" s="20"/>
      <c r="D149" s="20"/>
      <c r="E149" s="20"/>
    </row>
    <row r="150" spans="1:5" x14ac:dyDescent="0.25">
      <c r="A150" s="21" t="s">
        <v>4</v>
      </c>
      <c r="B150" s="61" t="s">
        <v>536</v>
      </c>
      <c r="C150" s="61"/>
      <c r="D150" s="61"/>
      <c r="E150" s="61"/>
    </row>
    <row r="151" spans="1:5" x14ac:dyDescent="0.25">
      <c r="A151" s="12" t="s">
        <v>538</v>
      </c>
      <c r="B151" s="13" t="s">
        <v>59</v>
      </c>
      <c r="C151" s="14" t="s">
        <v>60</v>
      </c>
      <c r="D151" s="15" t="s">
        <v>0</v>
      </c>
      <c r="E151" s="16">
        <f>D153+D158+D163</f>
        <v>5202</v>
      </c>
    </row>
    <row r="152" spans="1:5" x14ac:dyDescent="0.25">
      <c r="A152" s="40" t="s">
        <v>353</v>
      </c>
      <c r="B152" s="41"/>
      <c r="C152" s="42" t="s">
        <v>539</v>
      </c>
      <c r="D152" s="43"/>
      <c r="E152" s="43"/>
    </row>
    <row r="153" spans="1:5" x14ac:dyDescent="0.25">
      <c r="A153" s="21" t="s">
        <v>3</v>
      </c>
      <c r="B153" s="17">
        <v>5</v>
      </c>
      <c r="C153" s="18" t="s">
        <v>5</v>
      </c>
      <c r="D153" s="19">
        <v>1836</v>
      </c>
      <c r="E153" s="20" t="s">
        <v>39</v>
      </c>
    </row>
    <row r="154" spans="1:5" x14ac:dyDescent="0.25">
      <c r="A154" s="21" t="s">
        <v>2</v>
      </c>
      <c r="B154" s="20" t="s">
        <v>540</v>
      </c>
      <c r="C154" s="20"/>
      <c r="D154" s="20"/>
      <c r="E154" s="20"/>
    </row>
    <row r="155" spans="1:5" x14ac:dyDescent="0.25">
      <c r="A155" s="21" t="s">
        <v>1</v>
      </c>
      <c r="B155" s="20" t="s">
        <v>541</v>
      </c>
      <c r="C155" s="20"/>
      <c r="D155" s="20"/>
      <c r="E155" s="20"/>
    </row>
    <row r="156" spans="1:5" ht="60" customHeight="1" x14ac:dyDescent="0.25">
      <c r="A156" s="21" t="s">
        <v>4</v>
      </c>
      <c r="B156" s="62" t="s">
        <v>542</v>
      </c>
      <c r="C156" s="62"/>
      <c r="D156" s="62"/>
      <c r="E156" s="62"/>
    </row>
    <row r="157" spans="1:5" x14ac:dyDescent="0.25">
      <c r="A157" s="40" t="s">
        <v>349</v>
      </c>
      <c r="B157" s="41"/>
      <c r="C157" s="42" t="s">
        <v>375</v>
      </c>
      <c r="D157" s="43"/>
      <c r="E157" s="43"/>
    </row>
    <row r="158" spans="1:5" x14ac:dyDescent="0.25">
      <c r="A158" s="21" t="s">
        <v>3</v>
      </c>
      <c r="B158" s="17">
        <v>5</v>
      </c>
      <c r="C158" s="18" t="s">
        <v>5</v>
      </c>
      <c r="D158" s="19">
        <v>1836</v>
      </c>
      <c r="E158" s="20" t="s">
        <v>39</v>
      </c>
    </row>
    <row r="159" spans="1:5" x14ac:dyDescent="0.25">
      <c r="A159" s="21" t="s">
        <v>2</v>
      </c>
      <c r="B159" s="20" t="s">
        <v>540</v>
      </c>
      <c r="C159" s="20"/>
      <c r="D159" s="20"/>
      <c r="E159" s="20"/>
    </row>
    <row r="160" spans="1:5" x14ac:dyDescent="0.25">
      <c r="A160" s="21" t="s">
        <v>1</v>
      </c>
      <c r="B160" s="20" t="s">
        <v>541</v>
      </c>
      <c r="C160" s="20"/>
      <c r="D160" s="20"/>
      <c r="E160" s="20"/>
    </row>
    <row r="161" spans="1:5" ht="63" customHeight="1" x14ac:dyDescent="0.25">
      <c r="A161" s="21" t="s">
        <v>4</v>
      </c>
      <c r="B161" s="62" t="s">
        <v>542</v>
      </c>
      <c r="C161" s="62"/>
      <c r="D161" s="62"/>
      <c r="E161" s="62"/>
    </row>
    <row r="162" spans="1:5" x14ac:dyDescent="0.25">
      <c r="A162" s="40" t="s">
        <v>84</v>
      </c>
      <c r="B162" s="41"/>
      <c r="C162" s="42" t="s">
        <v>165</v>
      </c>
      <c r="D162" s="43"/>
      <c r="E162" s="43"/>
    </row>
    <row r="163" spans="1:5" x14ac:dyDescent="0.25">
      <c r="A163" s="21" t="s">
        <v>3</v>
      </c>
      <c r="B163" s="17">
        <v>5</v>
      </c>
      <c r="C163" s="18" t="s">
        <v>5</v>
      </c>
      <c r="D163" s="19">
        <v>1530</v>
      </c>
      <c r="E163" s="20" t="s">
        <v>39</v>
      </c>
    </row>
    <row r="164" spans="1:5" x14ac:dyDescent="0.25">
      <c r="A164" s="21" t="s">
        <v>2</v>
      </c>
      <c r="B164" s="20" t="s">
        <v>540</v>
      </c>
      <c r="C164" s="20"/>
      <c r="D164" s="20"/>
      <c r="E164" s="20"/>
    </row>
    <row r="165" spans="1:5" x14ac:dyDescent="0.25">
      <c r="A165" s="21" t="s">
        <v>1</v>
      </c>
      <c r="B165" s="20" t="s">
        <v>541</v>
      </c>
      <c r="C165" s="20"/>
      <c r="D165" s="20"/>
      <c r="E165" s="20"/>
    </row>
    <row r="166" spans="1:5" ht="57.75" customHeight="1" x14ac:dyDescent="0.25">
      <c r="A166" s="21" t="s">
        <v>4</v>
      </c>
      <c r="B166" s="62" t="s">
        <v>542</v>
      </c>
      <c r="C166" s="62"/>
      <c r="D166" s="62"/>
      <c r="E166" s="62"/>
    </row>
    <row r="167" spans="1:5" ht="15" customHeight="1" x14ac:dyDescent="0.25">
      <c r="A167" s="52" t="s">
        <v>8</v>
      </c>
      <c r="B167" s="53"/>
      <c r="C167" s="58" t="s">
        <v>9</v>
      </c>
      <c r="D167" s="58"/>
      <c r="E167" s="7">
        <v>105</v>
      </c>
    </row>
    <row r="168" spans="1:5" ht="15" customHeight="1" x14ac:dyDescent="0.25">
      <c r="A168" s="54"/>
      <c r="B168" s="55"/>
      <c r="C168" s="58" t="s">
        <v>10</v>
      </c>
      <c r="D168" s="58"/>
      <c r="E168" s="8">
        <v>30</v>
      </c>
    </row>
    <row r="169" spans="1:5" s="2" customFormat="1" ht="15" customHeight="1" x14ac:dyDescent="0.25">
      <c r="A169" s="54"/>
      <c r="B169" s="55"/>
      <c r="C169" s="58" t="s">
        <v>11</v>
      </c>
      <c r="D169" s="58"/>
      <c r="E169" s="8">
        <v>15</v>
      </c>
    </row>
    <row r="170" spans="1:5" s="2" customFormat="1" ht="15" customHeight="1" x14ac:dyDescent="0.25">
      <c r="A170" s="56"/>
      <c r="B170" s="57"/>
      <c r="C170" s="59" t="s">
        <v>16</v>
      </c>
      <c r="D170" s="58"/>
      <c r="E170" s="9">
        <v>60173.02</v>
      </c>
    </row>
    <row r="171" spans="1:5" s="2" customFormat="1" x14ac:dyDescent="0.25">
      <c r="A171" s="50" t="s">
        <v>12</v>
      </c>
      <c r="B171" s="51"/>
      <c r="C171" s="32" t="s">
        <v>13</v>
      </c>
      <c r="D171" s="32" t="s">
        <v>14</v>
      </c>
      <c r="E171" s="10" t="s">
        <v>15</v>
      </c>
    </row>
    <row r="172" spans="1:5" s="2" customFormat="1" x14ac:dyDescent="0.25">
      <c r="A172" s="48" t="s">
        <v>320</v>
      </c>
      <c r="B172" s="49"/>
      <c r="C172" s="4" t="s">
        <v>18</v>
      </c>
      <c r="D172" s="5">
        <v>2</v>
      </c>
      <c r="E172" s="11">
        <v>1588</v>
      </c>
    </row>
    <row r="173" spans="1:5" s="2" customFormat="1" x14ac:dyDescent="0.25">
      <c r="A173" s="48" t="s">
        <v>502</v>
      </c>
      <c r="B173" s="49"/>
      <c r="C173" s="4" t="s">
        <v>503</v>
      </c>
      <c r="D173" s="5">
        <v>2</v>
      </c>
      <c r="E173" s="11">
        <v>1168</v>
      </c>
    </row>
    <row r="174" spans="1:5" s="2" customFormat="1" x14ac:dyDescent="0.25">
      <c r="A174" s="48" t="s">
        <v>137</v>
      </c>
      <c r="B174" s="49"/>
      <c r="C174" s="4" t="s">
        <v>162</v>
      </c>
      <c r="D174" s="5">
        <v>4.5</v>
      </c>
      <c r="E174" s="11">
        <v>2628</v>
      </c>
    </row>
    <row r="175" spans="1:5" s="2" customFormat="1" x14ac:dyDescent="0.25">
      <c r="A175" s="48" t="s">
        <v>479</v>
      </c>
      <c r="B175" s="49"/>
      <c r="C175" s="4" t="s">
        <v>162</v>
      </c>
      <c r="D175" s="5">
        <v>3.5</v>
      </c>
      <c r="E175" s="11">
        <v>2044</v>
      </c>
    </row>
    <row r="176" spans="1:5" s="2" customFormat="1" x14ac:dyDescent="0.25">
      <c r="A176" s="48" t="s">
        <v>507</v>
      </c>
      <c r="B176" s="49"/>
      <c r="C176" s="4" t="s">
        <v>162</v>
      </c>
      <c r="D176" s="5">
        <v>2</v>
      </c>
      <c r="E176" s="11">
        <v>1168</v>
      </c>
    </row>
    <row r="177" spans="1:5" s="2" customFormat="1" x14ac:dyDescent="0.25">
      <c r="A177" s="48" t="s">
        <v>517</v>
      </c>
      <c r="B177" s="49"/>
      <c r="C177" s="4" t="s">
        <v>162</v>
      </c>
      <c r="D177" s="5">
        <v>5</v>
      </c>
      <c r="E177" s="11">
        <v>1836</v>
      </c>
    </row>
    <row r="178" spans="1:5" s="2" customFormat="1" x14ac:dyDescent="0.25">
      <c r="A178" s="48" t="s">
        <v>75</v>
      </c>
      <c r="B178" s="49"/>
      <c r="C178" s="4" t="s">
        <v>66</v>
      </c>
      <c r="D178" s="5">
        <v>5</v>
      </c>
      <c r="E178" s="11">
        <v>1530</v>
      </c>
    </row>
    <row r="179" spans="1:5" s="2" customFormat="1" x14ac:dyDescent="0.25">
      <c r="A179" s="48" t="s">
        <v>494</v>
      </c>
      <c r="B179" s="49"/>
      <c r="C179" s="4" t="s">
        <v>495</v>
      </c>
      <c r="D179" s="5">
        <v>4.5</v>
      </c>
      <c r="E179" s="11">
        <v>5230.8900000000003</v>
      </c>
    </row>
    <row r="180" spans="1:5" s="2" customFormat="1" x14ac:dyDescent="0.25">
      <c r="A180" s="48" t="s">
        <v>353</v>
      </c>
      <c r="B180" s="49"/>
      <c r="C180" s="4" t="s">
        <v>543</v>
      </c>
      <c r="D180" s="5">
        <v>5</v>
      </c>
      <c r="E180" s="11">
        <v>1836</v>
      </c>
    </row>
    <row r="181" spans="1:5" s="2" customFormat="1" x14ac:dyDescent="0.25">
      <c r="A181" s="48" t="s">
        <v>525</v>
      </c>
      <c r="B181" s="49"/>
      <c r="C181" s="4" t="s">
        <v>162</v>
      </c>
      <c r="D181" s="5">
        <v>6</v>
      </c>
      <c r="E181" s="11">
        <v>7785.96</v>
      </c>
    </row>
    <row r="182" spans="1:5" s="2" customFormat="1" x14ac:dyDescent="0.25">
      <c r="A182" s="48" t="s">
        <v>299</v>
      </c>
      <c r="B182" s="49"/>
      <c r="C182" s="4" t="s">
        <v>162</v>
      </c>
      <c r="D182" s="5">
        <v>3</v>
      </c>
      <c r="E182" s="11">
        <v>918</v>
      </c>
    </row>
    <row r="183" spans="1:5" x14ac:dyDescent="0.25">
      <c r="A183" s="40" t="s">
        <v>370</v>
      </c>
      <c r="B183" s="41"/>
      <c r="C183" s="4" t="s">
        <v>162</v>
      </c>
      <c r="D183" s="5">
        <v>0.5</v>
      </c>
      <c r="E183" s="29">
        <v>183.6</v>
      </c>
    </row>
    <row r="184" spans="1:5" x14ac:dyDescent="0.25">
      <c r="A184" s="40" t="s">
        <v>349</v>
      </c>
      <c r="B184" s="41"/>
      <c r="C184" s="4" t="s">
        <v>162</v>
      </c>
      <c r="D184" s="5">
        <v>5</v>
      </c>
      <c r="E184" s="29">
        <v>1836</v>
      </c>
    </row>
    <row r="185" spans="1:5" x14ac:dyDescent="0.25">
      <c r="A185" s="40" t="s">
        <v>401</v>
      </c>
      <c r="B185" s="41"/>
      <c r="C185" s="4" t="s">
        <v>162</v>
      </c>
      <c r="D185" s="5">
        <v>3</v>
      </c>
      <c r="E185" s="29">
        <v>1752</v>
      </c>
    </row>
    <row r="186" spans="1:5" x14ac:dyDescent="0.25">
      <c r="A186" s="40" t="s">
        <v>245</v>
      </c>
      <c r="B186" s="41"/>
      <c r="C186" s="4" t="s">
        <v>162</v>
      </c>
      <c r="D186" s="5">
        <v>3</v>
      </c>
      <c r="E186" s="29">
        <v>1752</v>
      </c>
    </row>
    <row r="187" spans="1:5" x14ac:dyDescent="0.25">
      <c r="A187" s="40" t="s">
        <v>207</v>
      </c>
      <c r="B187" s="41"/>
      <c r="C187" s="4" t="s">
        <v>127</v>
      </c>
      <c r="D187" s="5">
        <v>5</v>
      </c>
      <c r="E187" s="29">
        <v>1530</v>
      </c>
    </row>
    <row r="188" spans="1:5" x14ac:dyDescent="0.25">
      <c r="A188" s="40" t="s">
        <v>482</v>
      </c>
      <c r="B188" s="41"/>
      <c r="C188" s="4" t="s">
        <v>162</v>
      </c>
      <c r="D188" s="5">
        <v>5</v>
      </c>
      <c r="E188" s="29">
        <v>1836</v>
      </c>
    </row>
    <row r="189" spans="1:5" x14ac:dyDescent="0.25">
      <c r="A189" s="40" t="s">
        <v>498</v>
      </c>
      <c r="B189" s="41"/>
      <c r="C189" s="4" t="s">
        <v>162</v>
      </c>
      <c r="D189" s="5">
        <v>3</v>
      </c>
      <c r="E189" s="11">
        <v>1752</v>
      </c>
    </row>
    <row r="190" spans="1:5" x14ac:dyDescent="0.25">
      <c r="A190" s="48" t="s">
        <v>204</v>
      </c>
      <c r="B190" s="49"/>
      <c r="C190" s="4" t="s">
        <v>162</v>
      </c>
      <c r="D190" s="5">
        <v>3</v>
      </c>
      <c r="E190" s="11">
        <v>1752</v>
      </c>
    </row>
    <row r="191" spans="1:5" x14ac:dyDescent="0.25">
      <c r="A191" s="48" t="s">
        <v>534</v>
      </c>
      <c r="B191" s="49"/>
      <c r="C191" s="4" t="s">
        <v>162</v>
      </c>
      <c r="D191" s="5">
        <v>2</v>
      </c>
      <c r="E191" s="30">
        <v>734.4</v>
      </c>
    </row>
    <row r="192" spans="1:5" x14ac:dyDescent="0.25">
      <c r="A192" s="48" t="s">
        <v>288</v>
      </c>
      <c r="B192" s="49"/>
      <c r="C192" s="4" t="s">
        <v>289</v>
      </c>
      <c r="D192" s="5">
        <v>3.5</v>
      </c>
      <c r="E192" s="11">
        <v>2044</v>
      </c>
    </row>
    <row r="193" spans="1:5" x14ac:dyDescent="0.25">
      <c r="A193" s="48" t="s">
        <v>523</v>
      </c>
      <c r="B193" s="49"/>
      <c r="C193" s="4" t="s">
        <v>162</v>
      </c>
      <c r="D193" s="5">
        <v>0.5</v>
      </c>
      <c r="E193" s="11">
        <v>183.6</v>
      </c>
    </row>
    <row r="194" spans="1:5" x14ac:dyDescent="0.25">
      <c r="A194" s="48" t="s">
        <v>65</v>
      </c>
      <c r="B194" s="49"/>
      <c r="C194" s="4" t="s">
        <v>66</v>
      </c>
      <c r="D194" s="5">
        <v>2</v>
      </c>
      <c r="E194" s="11">
        <v>612</v>
      </c>
    </row>
    <row r="195" spans="1:5" x14ac:dyDescent="0.25">
      <c r="A195" s="40" t="s">
        <v>84</v>
      </c>
      <c r="B195" s="41"/>
      <c r="C195" s="28" t="s">
        <v>165</v>
      </c>
      <c r="D195" s="5">
        <v>5</v>
      </c>
      <c r="E195" s="29">
        <v>1530</v>
      </c>
    </row>
    <row r="196" spans="1:5" x14ac:dyDescent="0.25">
      <c r="A196" s="40" t="s">
        <v>486</v>
      </c>
      <c r="B196" s="41"/>
      <c r="C196" s="28" t="s">
        <v>162</v>
      </c>
      <c r="D196" s="5">
        <v>5</v>
      </c>
      <c r="E196" s="29">
        <v>1836</v>
      </c>
    </row>
    <row r="197" spans="1:5" x14ac:dyDescent="0.25">
      <c r="A197" s="48" t="s">
        <v>284</v>
      </c>
      <c r="B197" s="49"/>
      <c r="C197" s="4" t="s">
        <v>162</v>
      </c>
      <c r="D197" s="5">
        <v>3.5</v>
      </c>
      <c r="E197" s="11">
        <v>2044</v>
      </c>
    </row>
    <row r="198" spans="1:5" x14ac:dyDescent="0.25">
      <c r="A198" s="48" t="s">
        <v>544</v>
      </c>
      <c r="B198" s="49"/>
      <c r="C198" s="4" t="s">
        <v>162</v>
      </c>
      <c r="D198" s="5">
        <v>2</v>
      </c>
      <c r="E198" s="11">
        <v>734.4</v>
      </c>
    </row>
    <row r="199" spans="1:5" x14ac:dyDescent="0.25">
      <c r="A199" s="48" t="s">
        <v>154</v>
      </c>
      <c r="B199" s="49"/>
      <c r="C199" s="4" t="s">
        <v>355</v>
      </c>
      <c r="D199" s="5">
        <v>2</v>
      </c>
      <c r="E199" s="11">
        <v>1588</v>
      </c>
    </row>
    <row r="200" spans="1:5" x14ac:dyDescent="0.25">
      <c r="A200" s="48" t="s">
        <v>512</v>
      </c>
      <c r="B200" s="49"/>
      <c r="C200" s="4" t="s">
        <v>355</v>
      </c>
      <c r="D200" s="5">
        <v>5</v>
      </c>
      <c r="E200" s="11">
        <v>1836</v>
      </c>
    </row>
    <row r="201" spans="1:5" x14ac:dyDescent="0.25">
      <c r="A201" s="40" t="s">
        <v>159</v>
      </c>
      <c r="B201" s="41"/>
      <c r="C201" s="28" t="s">
        <v>18</v>
      </c>
      <c r="D201" s="5">
        <v>4.5</v>
      </c>
      <c r="E201" s="29">
        <v>6904.17</v>
      </c>
    </row>
    <row r="202" spans="1:5" x14ac:dyDescent="0.25">
      <c r="A202" s="45" t="s">
        <v>19</v>
      </c>
      <c r="B202" s="46"/>
      <c r="C202" s="46"/>
      <c r="D202" s="3">
        <f>SUM(D172:D201)</f>
        <v>105</v>
      </c>
      <c r="E202" s="25">
        <f>SUM(E172:E201)</f>
        <v>60173.02</v>
      </c>
    </row>
    <row r="203" spans="1:5" x14ac:dyDescent="0.25">
      <c r="A203" s="47" t="s">
        <v>545</v>
      </c>
      <c r="B203" s="47"/>
      <c r="C203" s="47"/>
      <c r="D203" s="47"/>
      <c r="E203" s="47"/>
    </row>
    <row r="205" spans="1:5" x14ac:dyDescent="0.25">
      <c r="E205" s="6"/>
    </row>
  </sheetData>
  <mergeCells count="129">
    <mergeCell ref="A200:B200"/>
    <mergeCell ref="A194:B194"/>
    <mergeCell ref="A192:B192"/>
    <mergeCell ref="A193:B193"/>
    <mergeCell ref="A190:B190"/>
    <mergeCell ref="A191:B191"/>
    <mergeCell ref="A188:B188"/>
    <mergeCell ref="A186:B186"/>
    <mergeCell ref="C167:D167"/>
    <mergeCell ref="C168:D168"/>
    <mergeCell ref="C169:D169"/>
    <mergeCell ref="C170:D170"/>
    <mergeCell ref="A176:B176"/>
    <mergeCell ref="A183:B183"/>
    <mergeCell ref="A184:B184"/>
    <mergeCell ref="A185:B185"/>
    <mergeCell ref="A187:B187"/>
    <mergeCell ref="A203:E203"/>
    <mergeCell ref="A19:B19"/>
    <mergeCell ref="C19:E19"/>
    <mergeCell ref="B23:E23"/>
    <mergeCell ref="A24:B24"/>
    <mergeCell ref="C24:E24"/>
    <mergeCell ref="B28:E28"/>
    <mergeCell ref="A62:B62"/>
    <mergeCell ref="C62:E62"/>
    <mergeCell ref="B66:E66"/>
    <mergeCell ref="A195:B195"/>
    <mergeCell ref="A196:B196"/>
    <mergeCell ref="A197:B197"/>
    <mergeCell ref="A198:B198"/>
    <mergeCell ref="A201:B201"/>
    <mergeCell ref="A202:C202"/>
    <mergeCell ref="A199:B199"/>
    <mergeCell ref="A189:B189"/>
    <mergeCell ref="A179:B179"/>
    <mergeCell ref="B166:E166"/>
    <mergeCell ref="B156:E156"/>
    <mergeCell ref="A157:B157"/>
    <mergeCell ref="C157:E157"/>
    <mergeCell ref="B161:E161"/>
    <mergeCell ref="A162:B162"/>
    <mergeCell ref="C162:E162"/>
    <mergeCell ref="A182:B182"/>
    <mergeCell ref="A181:B181"/>
    <mergeCell ref="A178:B178"/>
    <mergeCell ref="A180:B180"/>
    <mergeCell ref="A171:B171"/>
    <mergeCell ref="A172:B172"/>
    <mergeCell ref="A174:B174"/>
    <mergeCell ref="A177:B177"/>
    <mergeCell ref="A167:B170"/>
    <mergeCell ref="A173:B173"/>
    <mergeCell ref="A175:B175"/>
    <mergeCell ref="B145:E145"/>
    <mergeCell ref="A146:B146"/>
    <mergeCell ref="C146:E146"/>
    <mergeCell ref="B150:E150"/>
    <mergeCell ref="A152:B152"/>
    <mergeCell ref="C152:E152"/>
    <mergeCell ref="B134:E134"/>
    <mergeCell ref="A136:B136"/>
    <mergeCell ref="C136:E136"/>
    <mergeCell ref="B140:E140"/>
    <mergeCell ref="A141:B141"/>
    <mergeCell ref="C141:E141"/>
    <mergeCell ref="B128:E128"/>
    <mergeCell ref="A130:B130"/>
    <mergeCell ref="C130:E130"/>
    <mergeCell ref="A124:B124"/>
    <mergeCell ref="C124:E124"/>
    <mergeCell ref="A118:B118"/>
    <mergeCell ref="C118:E118"/>
    <mergeCell ref="B122:E122"/>
    <mergeCell ref="B111:E111"/>
    <mergeCell ref="A112:B112"/>
    <mergeCell ref="C112:E112"/>
    <mergeCell ref="B116:E116"/>
    <mergeCell ref="B89:E89"/>
    <mergeCell ref="A101:B101"/>
    <mergeCell ref="C101:E101"/>
    <mergeCell ref="B105:E105"/>
    <mergeCell ref="A107:B107"/>
    <mergeCell ref="C107:E107"/>
    <mergeCell ref="A91:B91"/>
    <mergeCell ref="C91:E91"/>
    <mergeCell ref="B95:E95"/>
    <mergeCell ref="A96:B96"/>
    <mergeCell ref="C96:E96"/>
    <mergeCell ref="B100:E100"/>
    <mergeCell ref="B77:E77"/>
    <mergeCell ref="A79:B79"/>
    <mergeCell ref="C79:E79"/>
    <mergeCell ref="B83:E83"/>
    <mergeCell ref="A85:B85"/>
    <mergeCell ref="C85:E85"/>
    <mergeCell ref="B61:E61"/>
    <mergeCell ref="A67:B67"/>
    <mergeCell ref="C67:E67"/>
    <mergeCell ref="B71:E71"/>
    <mergeCell ref="A73:B73"/>
    <mergeCell ref="C73:E73"/>
    <mergeCell ref="A52:B52"/>
    <mergeCell ref="C52:E52"/>
    <mergeCell ref="B56:E56"/>
    <mergeCell ref="A57:B57"/>
    <mergeCell ref="C57:E57"/>
    <mergeCell ref="B45:E45"/>
    <mergeCell ref="A46:B46"/>
    <mergeCell ref="C46:E46"/>
    <mergeCell ref="B50:E50"/>
    <mergeCell ref="A1:E1"/>
    <mergeCell ref="A3:B3"/>
    <mergeCell ref="C3:E3"/>
    <mergeCell ref="B7:E7"/>
    <mergeCell ref="A8:B8"/>
    <mergeCell ref="C8:E8"/>
    <mergeCell ref="B39:E39"/>
    <mergeCell ref="A41:B41"/>
    <mergeCell ref="C41:E41"/>
    <mergeCell ref="A29:B29"/>
    <mergeCell ref="C29:E29"/>
    <mergeCell ref="B33:E33"/>
    <mergeCell ref="A35:B35"/>
    <mergeCell ref="C35:E35"/>
    <mergeCell ref="B12:E12"/>
    <mergeCell ref="A13:B13"/>
    <mergeCell ref="C13:E13"/>
    <mergeCell ref="B17:E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topLeftCell="A173" zoomScaleNormal="100" workbookViewId="0">
      <selection activeCell="D190" sqref="D190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546</v>
      </c>
      <c r="B2" s="13" t="s">
        <v>144</v>
      </c>
      <c r="C2" s="14" t="s">
        <v>60</v>
      </c>
      <c r="D2" s="15" t="s">
        <v>0</v>
      </c>
      <c r="E2" s="16">
        <f>D4+D9+D14</f>
        <v>1040.4000000000001</v>
      </c>
    </row>
    <row r="3" spans="1:5" x14ac:dyDescent="0.25">
      <c r="A3" s="40" t="s">
        <v>547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1</v>
      </c>
      <c r="C4" s="18" t="s">
        <v>5</v>
      </c>
      <c r="D4" s="19">
        <v>367.2</v>
      </c>
      <c r="E4" s="20" t="s">
        <v>39</v>
      </c>
    </row>
    <row r="5" spans="1:5" x14ac:dyDescent="0.25">
      <c r="A5" s="21" t="s">
        <v>2</v>
      </c>
      <c r="B5" s="20" t="s">
        <v>548</v>
      </c>
      <c r="C5" s="20"/>
      <c r="D5" s="20"/>
      <c r="E5" s="20"/>
    </row>
    <row r="6" spans="1:5" x14ac:dyDescent="0.25">
      <c r="A6" s="21" t="s">
        <v>1</v>
      </c>
      <c r="B6" s="20" t="s">
        <v>81</v>
      </c>
      <c r="C6" s="20"/>
      <c r="D6" s="20"/>
      <c r="E6" s="20"/>
    </row>
    <row r="7" spans="1:5" ht="39.75" customHeight="1" x14ac:dyDescent="0.25">
      <c r="A7" s="21" t="s">
        <v>4</v>
      </c>
      <c r="B7" s="60" t="s">
        <v>549</v>
      </c>
      <c r="C7" s="60"/>
      <c r="D7" s="60"/>
      <c r="E7" s="60"/>
    </row>
    <row r="8" spans="1:5" x14ac:dyDescent="0.25">
      <c r="A8" s="40" t="s">
        <v>37</v>
      </c>
      <c r="B8" s="41"/>
      <c r="C8" s="42" t="s">
        <v>38</v>
      </c>
      <c r="D8" s="43"/>
      <c r="E8" s="43"/>
    </row>
    <row r="9" spans="1:5" x14ac:dyDescent="0.25">
      <c r="A9" s="21" t="s">
        <v>3</v>
      </c>
      <c r="B9" s="17">
        <v>1</v>
      </c>
      <c r="C9" s="18" t="s">
        <v>5</v>
      </c>
      <c r="D9" s="19">
        <v>367.2</v>
      </c>
      <c r="E9" s="20" t="s">
        <v>39</v>
      </c>
    </row>
    <row r="10" spans="1:5" x14ac:dyDescent="0.25">
      <c r="A10" s="21" t="s">
        <v>2</v>
      </c>
      <c r="B10" s="20" t="s">
        <v>548</v>
      </c>
      <c r="C10" s="20"/>
      <c r="D10" s="20"/>
      <c r="E10" s="20"/>
    </row>
    <row r="11" spans="1:5" x14ac:dyDescent="0.25">
      <c r="A11" s="21" t="s">
        <v>1</v>
      </c>
      <c r="B11" s="20" t="s">
        <v>81</v>
      </c>
      <c r="C11" s="20"/>
      <c r="D11" s="20"/>
      <c r="E11" s="20"/>
    </row>
    <row r="12" spans="1:5" ht="39.75" customHeight="1" x14ac:dyDescent="0.25">
      <c r="A12" s="21" t="s">
        <v>4</v>
      </c>
      <c r="B12" s="60" t="s">
        <v>549</v>
      </c>
      <c r="C12" s="60"/>
      <c r="D12" s="60"/>
      <c r="E12" s="60"/>
    </row>
    <row r="13" spans="1:5" x14ac:dyDescent="0.25">
      <c r="A13" s="40" t="s">
        <v>207</v>
      </c>
      <c r="B13" s="41"/>
      <c r="C13" s="42" t="s">
        <v>127</v>
      </c>
      <c r="D13" s="43"/>
      <c r="E13" s="43"/>
    </row>
    <row r="14" spans="1:5" x14ac:dyDescent="0.25">
      <c r="A14" s="21" t="s">
        <v>3</v>
      </c>
      <c r="B14" s="17">
        <v>1</v>
      </c>
      <c r="C14" s="18" t="s">
        <v>5</v>
      </c>
      <c r="D14" s="19">
        <v>306</v>
      </c>
      <c r="E14" s="20" t="s">
        <v>39</v>
      </c>
    </row>
    <row r="15" spans="1:5" x14ac:dyDescent="0.25">
      <c r="A15" s="21" t="s">
        <v>2</v>
      </c>
      <c r="B15" s="20" t="s">
        <v>548</v>
      </c>
      <c r="C15" s="20"/>
      <c r="D15" s="20"/>
      <c r="E15" s="20"/>
    </row>
    <row r="16" spans="1:5" x14ac:dyDescent="0.25">
      <c r="A16" s="21" t="s">
        <v>1</v>
      </c>
      <c r="B16" s="20" t="s">
        <v>81</v>
      </c>
      <c r="C16" s="20"/>
      <c r="D16" s="20"/>
      <c r="E16" s="20"/>
    </row>
    <row r="17" spans="1:5" ht="43.5" customHeight="1" x14ac:dyDescent="0.25">
      <c r="A17" s="21" t="s">
        <v>4</v>
      </c>
      <c r="B17" s="60" t="s">
        <v>550</v>
      </c>
      <c r="C17" s="60"/>
      <c r="D17" s="60"/>
      <c r="E17" s="60"/>
    </row>
    <row r="18" spans="1:5" x14ac:dyDescent="0.25">
      <c r="A18" s="12" t="s">
        <v>551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40" t="s">
        <v>186</v>
      </c>
      <c r="B19" s="41"/>
      <c r="C19" s="42" t="s">
        <v>375</v>
      </c>
      <c r="D19" s="43"/>
      <c r="E19" s="43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552</v>
      </c>
      <c r="C21" s="20"/>
      <c r="D21" s="20"/>
      <c r="E21" s="20"/>
    </row>
    <row r="22" spans="1:5" x14ac:dyDescent="0.25">
      <c r="A22" s="21" t="s">
        <v>1</v>
      </c>
      <c r="B22" s="20" t="s">
        <v>553</v>
      </c>
      <c r="C22" s="20"/>
      <c r="D22" s="20"/>
      <c r="E22" s="20"/>
    </row>
    <row r="23" spans="1:5" ht="40.5" customHeight="1" x14ac:dyDescent="0.25">
      <c r="A23" s="21" t="s">
        <v>4</v>
      </c>
      <c r="B23" s="60" t="s">
        <v>554</v>
      </c>
      <c r="C23" s="60"/>
      <c r="D23" s="60"/>
      <c r="E23" s="60"/>
    </row>
    <row r="24" spans="1:5" x14ac:dyDescent="0.25">
      <c r="A24" s="40" t="s">
        <v>189</v>
      </c>
      <c r="B24" s="41"/>
      <c r="C24" s="42" t="s">
        <v>375</v>
      </c>
      <c r="D24" s="43"/>
      <c r="E24" s="43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552</v>
      </c>
      <c r="C26" s="20"/>
      <c r="D26" s="20"/>
      <c r="E26" s="20"/>
    </row>
    <row r="27" spans="1:5" x14ac:dyDescent="0.25">
      <c r="A27" s="21" t="s">
        <v>1</v>
      </c>
      <c r="B27" s="20" t="s">
        <v>553</v>
      </c>
      <c r="C27" s="20"/>
      <c r="D27" s="20"/>
      <c r="E27" s="20"/>
    </row>
    <row r="28" spans="1:5" ht="39" customHeight="1" x14ac:dyDescent="0.25">
      <c r="A28" s="21" t="s">
        <v>4</v>
      </c>
      <c r="B28" s="60" t="s">
        <v>554</v>
      </c>
      <c r="C28" s="60"/>
      <c r="D28" s="60"/>
      <c r="E28" s="60"/>
    </row>
    <row r="29" spans="1:5" x14ac:dyDescent="0.25">
      <c r="A29" s="40" t="s">
        <v>207</v>
      </c>
      <c r="B29" s="41"/>
      <c r="C29" s="42" t="s">
        <v>127</v>
      </c>
      <c r="D29" s="43"/>
      <c r="E29" s="43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552</v>
      </c>
      <c r="C31" s="20"/>
      <c r="D31" s="20"/>
      <c r="E31" s="20"/>
    </row>
    <row r="32" spans="1:5" x14ac:dyDescent="0.25">
      <c r="A32" s="21" t="s">
        <v>1</v>
      </c>
      <c r="B32" s="20" t="s">
        <v>553</v>
      </c>
      <c r="C32" s="20"/>
      <c r="D32" s="20"/>
      <c r="E32" s="20"/>
    </row>
    <row r="33" spans="1:5" ht="40.5" customHeight="1" x14ac:dyDescent="0.25">
      <c r="A33" s="21" t="s">
        <v>4</v>
      </c>
      <c r="B33" s="60" t="s">
        <v>555</v>
      </c>
      <c r="C33" s="60"/>
      <c r="D33" s="60"/>
      <c r="E33" s="60"/>
    </row>
    <row r="34" spans="1:5" x14ac:dyDescent="0.25">
      <c r="A34" s="12" t="s">
        <v>556</v>
      </c>
      <c r="B34" s="13" t="s">
        <v>59</v>
      </c>
      <c r="C34" s="14" t="s">
        <v>60</v>
      </c>
      <c r="D34" s="15" t="s">
        <v>0</v>
      </c>
      <c r="E34" s="16">
        <f>D46+D36+D41</f>
        <v>5202</v>
      </c>
    </row>
    <row r="35" spans="1:5" x14ac:dyDescent="0.25">
      <c r="A35" s="40" t="s">
        <v>517</v>
      </c>
      <c r="B35" s="41"/>
      <c r="C35" s="42" t="s">
        <v>375</v>
      </c>
      <c r="D35" s="43"/>
      <c r="E35" s="43"/>
    </row>
    <row r="36" spans="1:5" x14ac:dyDescent="0.25">
      <c r="A36" s="21" t="s">
        <v>3</v>
      </c>
      <c r="B36" s="17">
        <v>5</v>
      </c>
      <c r="C36" s="18" t="s">
        <v>5</v>
      </c>
      <c r="D36" s="19">
        <v>1836</v>
      </c>
      <c r="E36" s="20" t="s">
        <v>39</v>
      </c>
    </row>
    <row r="37" spans="1:5" x14ac:dyDescent="0.25">
      <c r="A37" s="21" t="s">
        <v>2</v>
      </c>
      <c r="B37" s="20" t="s">
        <v>557</v>
      </c>
      <c r="C37" s="20"/>
      <c r="D37" s="20"/>
      <c r="E37" s="20"/>
    </row>
    <row r="38" spans="1:5" x14ac:dyDescent="0.25">
      <c r="A38" s="21" t="s">
        <v>1</v>
      </c>
      <c r="B38" s="20" t="s">
        <v>515</v>
      </c>
      <c r="C38" s="20"/>
      <c r="D38" s="20"/>
      <c r="E38" s="20"/>
    </row>
    <row r="39" spans="1:5" ht="26.25" customHeight="1" x14ac:dyDescent="0.25">
      <c r="A39" s="21" t="s">
        <v>4</v>
      </c>
      <c r="B39" s="60" t="s">
        <v>558</v>
      </c>
      <c r="C39" s="60"/>
      <c r="D39" s="60"/>
      <c r="E39" s="60"/>
    </row>
    <row r="40" spans="1:5" x14ac:dyDescent="0.25">
      <c r="A40" s="40" t="s">
        <v>269</v>
      </c>
      <c r="B40" s="41"/>
      <c r="C40" s="42" t="s">
        <v>375</v>
      </c>
      <c r="D40" s="43"/>
      <c r="E40" s="43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557</v>
      </c>
      <c r="C42" s="20"/>
      <c r="D42" s="20"/>
      <c r="E42" s="20"/>
    </row>
    <row r="43" spans="1:5" x14ac:dyDescent="0.25">
      <c r="A43" s="21" t="s">
        <v>1</v>
      </c>
      <c r="B43" s="20" t="s">
        <v>515</v>
      </c>
      <c r="C43" s="20"/>
      <c r="D43" s="20"/>
      <c r="E43" s="20"/>
    </row>
    <row r="44" spans="1:5" ht="28.5" customHeight="1" x14ac:dyDescent="0.25">
      <c r="A44" s="21" t="s">
        <v>4</v>
      </c>
      <c r="B44" s="60" t="s">
        <v>558</v>
      </c>
      <c r="C44" s="60"/>
      <c r="D44" s="60"/>
      <c r="E44" s="60"/>
    </row>
    <row r="45" spans="1:5" x14ac:dyDescent="0.25">
      <c r="A45" s="40" t="s">
        <v>65</v>
      </c>
      <c r="B45" s="41"/>
      <c r="C45" s="42" t="s">
        <v>66</v>
      </c>
      <c r="D45" s="43"/>
      <c r="E45" s="43"/>
    </row>
    <row r="46" spans="1:5" x14ac:dyDescent="0.25">
      <c r="A46" s="21" t="s">
        <v>3</v>
      </c>
      <c r="B46" s="17">
        <v>5</v>
      </c>
      <c r="C46" s="18" t="s">
        <v>5</v>
      </c>
      <c r="D46" s="19">
        <v>1530</v>
      </c>
      <c r="E46" s="20" t="s">
        <v>39</v>
      </c>
    </row>
    <row r="47" spans="1:5" x14ac:dyDescent="0.25">
      <c r="A47" s="21" t="s">
        <v>2</v>
      </c>
      <c r="B47" s="20" t="s">
        <v>557</v>
      </c>
      <c r="C47" s="20"/>
      <c r="D47" s="20"/>
      <c r="E47" s="20"/>
    </row>
    <row r="48" spans="1:5" x14ac:dyDescent="0.25">
      <c r="A48" s="21" t="s">
        <v>1</v>
      </c>
      <c r="B48" s="20" t="s">
        <v>515</v>
      </c>
      <c r="C48" s="20"/>
      <c r="D48" s="20"/>
      <c r="E48" s="20"/>
    </row>
    <row r="49" spans="1:5" ht="28.5" customHeight="1" x14ac:dyDescent="0.25">
      <c r="A49" s="21" t="s">
        <v>4</v>
      </c>
      <c r="B49" s="60" t="s">
        <v>559</v>
      </c>
      <c r="C49" s="60"/>
      <c r="D49" s="60"/>
      <c r="E49" s="60"/>
    </row>
    <row r="50" spans="1:5" x14ac:dyDescent="0.25">
      <c r="A50" s="12" t="s">
        <v>560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40" t="s">
        <v>121</v>
      </c>
      <c r="B51" s="41"/>
      <c r="C51" s="42" t="s">
        <v>38</v>
      </c>
      <c r="D51" s="43"/>
      <c r="E51" s="43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6</v>
      </c>
    </row>
    <row r="53" spans="1:5" x14ac:dyDescent="0.25">
      <c r="A53" s="21" t="s">
        <v>2</v>
      </c>
      <c r="B53" s="20" t="s">
        <v>561</v>
      </c>
      <c r="C53" s="20"/>
      <c r="D53" s="20"/>
      <c r="E53" s="20"/>
    </row>
    <row r="54" spans="1:5" x14ac:dyDescent="0.25">
      <c r="A54" s="21" t="s">
        <v>1</v>
      </c>
      <c r="B54" s="20" t="s">
        <v>562</v>
      </c>
      <c r="C54" s="20"/>
      <c r="D54" s="20"/>
      <c r="E54" s="20"/>
    </row>
    <row r="55" spans="1:5" x14ac:dyDescent="0.25">
      <c r="A55" s="21" t="s">
        <v>4</v>
      </c>
      <c r="B55" s="44" t="s">
        <v>563</v>
      </c>
      <c r="C55" s="44"/>
      <c r="D55" s="44"/>
      <c r="E55" s="44"/>
    </row>
    <row r="56" spans="1:5" x14ac:dyDescent="0.25">
      <c r="A56" s="40" t="s">
        <v>564</v>
      </c>
      <c r="B56" s="41"/>
      <c r="C56" s="42" t="s">
        <v>38</v>
      </c>
      <c r="D56" s="43"/>
      <c r="E56" s="43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6</v>
      </c>
    </row>
    <row r="58" spans="1:5" x14ac:dyDescent="0.25">
      <c r="A58" s="21" t="s">
        <v>2</v>
      </c>
      <c r="B58" s="20" t="s">
        <v>561</v>
      </c>
      <c r="C58" s="20"/>
      <c r="D58" s="20"/>
      <c r="E58" s="20"/>
    </row>
    <row r="59" spans="1:5" x14ac:dyDescent="0.25">
      <c r="A59" s="21" t="s">
        <v>1</v>
      </c>
      <c r="B59" s="20" t="s">
        <v>562</v>
      </c>
      <c r="C59" s="20"/>
      <c r="D59" s="20"/>
      <c r="E59" s="20"/>
    </row>
    <row r="60" spans="1:5" x14ac:dyDescent="0.25">
      <c r="A60" s="21" t="s">
        <v>4</v>
      </c>
      <c r="B60" s="44" t="s">
        <v>563</v>
      </c>
      <c r="C60" s="44"/>
      <c r="D60" s="44"/>
      <c r="E60" s="44"/>
    </row>
    <row r="61" spans="1:5" x14ac:dyDescent="0.25">
      <c r="A61" s="40" t="s">
        <v>126</v>
      </c>
      <c r="B61" s="41"/>
      <c r="C61" s="42" t="s">
        <v>127</v>
      </c>
      <c r="D61" s="43"/>
      <c r="E61" s="43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6</v>
      </c>
    </row>
    <row r="63" spans="1:5" x14ac:dyDescent="0.25">
      <c r="A63" s="21" t="s">
        <v>2</v>
      </c>
      <c r="B63" s="20" t="s">
        <v>561</v>
      </c>
      <c r="C63" s="20"/>
      <c r="D63" s="20"/>
      <c r="E63" s="20"/>
    </row>
    <row r="64" spans="1:5" x14ac:dyDescent="0.25">
      <c r="A64" s="21" t="s">
        <v>1</v>
      </c>
      <c r="B64" s="20" t="s">
        <v>562</v>
      </c>
      <c r="C64" s="20"/>
      <c r="D64" s="20"/>
      <c r="E64" s="20"/>
    </row>
    <row r="65" spans="1:5" ht="27" customHeight="1" x14ac:dyDescent="0.25">
      <c r="A65" s="21" t="s">
        <v>4</v>
      </c>
      <c r="B65" s="44" t="s">
        <v>565</v>
      </c>
      <c r="C65" s="44"/>
      <c r="D65" s="44"/>
      <c r="E65" s="44"/>
    </row>
    <row r="66" spans="1:5" x14ac:dyDescent="0.25">
      <c r="A66" s="12" t="s">
        <v>566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40" t="s">
        <v>482</v>
      </c>
      <c r="B67" s="41"/>
      <c r="C67" s="42" t="s">
        <v>38</v>
      </c>
      <c r="D67" s="43"/>
      <c r="E67" s="43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567</v>
      </c>
      <c r="C69" s="20"/>
      <c r="D69" s="20"/>
      <c r="E69" s="20"/>
    </row>
    <row r="70" spans="1:5" x14ac:dyDescent="0.25">
      <c r="A70" s="21" t="s">
        <v>1</v>
      </c>
      <c r="B70" s="20" t="s">
        <v>568</v>
      </c>
      <c r="C70" s="20"/>
      <c r="D70" s="20"/>
      <c r="E70" s="20"/>
    </row>
    <row r="71" spans="1:5" ht="26.25" customHeight="1" x14ac:dyDescent="0.25">
      <c r="A71" s="21" t="s">
        <v>4</v>
      </c>
      <c r="B71" s="44" t="s">
        <v>569</v>
      </c>
      <c r="C71" s="44"/>
      <c r="D71" s="44"/>
      <c r="E71" s="44"/>
    </row>
    <row r="72" spans="1:5" x14ac:dyDescent="0.25">
      <c r="A72" s="40" t="s">
        <v>486</v>
      </c>
      <c r="B72" s="41"/>
      <c r="C72" s="42" t="s">
        <v>38</v>
      </c>
      <c r="D72" s="43"/>
      <c r="E72" s="43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567</v>
      </c>
      <c r="C74" s="20"/>
      <c r="D74" s="20"/>
      <c r="E74" s="20"/>
    </row>
    <row r="75" spans="1:5" x14ac:dyDescent="0.25">
      <c r="A75" s="21" t="s">
        <v>1</v>
      </c>
      <c r="B75" s="20" t="s">
        <v>568</v>
      </c>
      <c r="C75" s="20"/>
      <c r="D75" s="20"/>
      <c r="E75" s="20"/>
    </row>
    <row r="76" spans="1:5" ht="28.5" customHeight="1" x14ac:dyDescent="0.25">
      <c r="A76" s="21" t="s">
        <v>4</v>
      </c>
      <c r="B76" s="44" t="s">
        <v>569</v>
      </c>
      <c r="C76" s="44"/>
      <c r="D76" s="44"/>
      <c r="E76" s="44"/>
    </row>
    <row r="77" spans="1:5" ht="15" customHeight="1" x14ac:dyDescent="0.25">
      <c r="A77" s="40" t="s">
        <v>75</v>
      </c>
      <c r="B77" s="41"/>
      <c r="C77" s="42" t="s">
        <v>66</v>
      </c>
      <c r="D77" s="43"/>
      <c r="E77" s="43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4" t="s">
        <v>570</v>
      </c>
      <c r="C81" s="44"/>
      <c r="D81" s="44"/>
      <c r="E81" s="44"/>
    </row>
    <row r="82" spans="1:5" x14ac:dyDescent="0.25">
      <c r="A82" s="12" t="s">
        <v>571</v>
      </c>
      <c r="B82" s="13" t="s">
        <v>59</v>
      </c>
      <c r="C82" s="14" t="s">
        <v>60</v>
      </c>
      <c r="D82" s="15" t="s">
        <v>0</v>
      </c>
      <c r="E82" s="16">
        <f>D94+D84+D89</f>
        <v>5202</v>
      </c>
    </row>
    <row r="83" spans="1:5" x14ac:dyDescent="0.25">
      <c r="A83" s="40" t="s">
        <v>83</v>
      </c>
      <c r="B83" s="41"/>
      <c r="C83" s="42" t="s">
        <v>38</v>
      </c>
      <c r="D83" s="43"/>
      <c r="E83" s="43"/>
    </row>
    <row r="84" spans="1:5" x14ac:dyDescent="0.25">
      <c r="A84" s="21" t="s">
        <v>3</v>
      </c>
      <c r="B84" s="17">
        <v>5</v>
      </c>
      <c r="C84" s="18" t="s">
        <v>5</v>
      </c>
      <c r="D84" s="19">
        <v>1836</v>
      </c>
      <c r="E84" s="20" t="s">
        <v>39</v>
      </c>
    </row>
    <row r="85" spans="1:5" x14ac:dyDescent="0.25">
      <c r="A85" s="21" t="s">
        <v>2</v>
      </c>
      <c r="B85" s="20" t="s">
        <v>572</v>
      </c>
      <c r="C85" s="20"/>
      <c r="D85" s="20"/>
      <c r="E85" s="20"/>
    </row>
    <row r="86" spans="1:5" x14ac:dyDescent="0.25">
      <c r="A86" s="21" t="s">
        <v>1</v>
      </c>
      <c r="B86" s="20" t="s">
        <v>286</v>
      </c>
      <c r="C86" s="20"/>
      <c r="D86" s="20"/>
      <c r="E86" s="20"/>
    </row>
    <row r="87" spans="1:5" ht="15" customHeight="1" x14ac:dyDescent="0.25">
      <c r="A87" s="21" t="s">
        <v>4</v>
      </c>
      <c r="B87" s="44" t="s">
        <v>573</v>
      </c>
      <c r="C87" s="44"/>
      <c r="D87" s="44"/>
      <c r="E87" s="44"/>
    </row>
    <row r="88" spans="1:5" ht="15" customHeight="1" x14ac:dyDescent="0.25">
      <c r="A88" s="40" t="s">
        <v>79</v>
      </c>
      <c r="B88" s="41"/>
      <c r="C88" s="42" t="s">
        <v>165</v>
      </c>
      <c r="D88" s="43"/>
      <c r="E88" s="43"/>
    </row>
    <row r="89" spans="1:5" ht="15" customHeight="1" x14ac:dyDescent="0.25">
      <c r="A89" s="21" t="s">
        <v>3</v>
      </c>
      <c r="B89" s="17">
        <v>5</v>
      </c>
      <c r="C89" s="18" t="s">
        <v>5</v>
      </c>
      <c r="D89" s="19">
        <v>1836</v>
      </c>
      <c r="E89" s="20" t="s">
        <v>39</v>
      </c>
    </row>
    <row r="90" spans="1:5" ht="15" customHeight="1" x14ac:dyDescent="0.25">
      <c r="A90" s="21" t="s">
        <v>2</v>
      </c>
      <c r="B90" s="20" t="s">
        <v>572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286</v>
      </c>
      <c r="C91" s="20"/>
      <c r="D91" s="20"/>
      <c r="E91" s="20"/>
    </row>
    <row r="92" spans="1:5" ht="19.5" customHeight="1" x14ac:dyDescent="0.25">
      <c r="A92" s="21" t="s">
        <v>4</v>
      </c>
      <c r="B92" s="44" t="s">
        <v>573</v>
      </c>
      <c r="C92" s="44"/>
      <c r="D92" s="44"/>
      <c r="E92" s="44"/>
    </row>
    <row r="93" spans="1:5" x14ac:dyDescent="0.25">
      <c r="A93" s="40" t="s">
        <v>126</v>
      </c>
      <c r="B93" s="41"/>
      <c r="C93" s="42" t="s">
        <v>127</v>
      </c>
      <c r="D93" s="43"/>
      <c r="E93" s="43"/>
    </row>
    <row r="94" spans="1:5" x14ac:dyDescent="0.25">
      <c r="A94" s="21" t="s">
        <v>3</v>
      </c>
      <c r="B94" s="17">
        <v>5</v>
      </c>
      <c r="C94" s="18" t="s">
        <v>5</v>
      </c>
      <c r="D94" s="19">
        <v>1530</v>
      </c>
      <c r="E94" s="20" t="s">
        <v>39</v>
      </c>
    </row>
    <row r="95" spans="1:5" x14ac:dyDescent="0.25">
      <c r="A95" s="21" t="s">
        <v>2</v>
      </c>
      <c r="B95" s="20" t="s">
        <v>572</v>
      </c>
      <c r="C95" s="20"/>
      <c r="D95" s="20"/>
      <c r="E95" s="20"/>
    </row>
    <row r="96" spans="1:5" x14ac:dyDescent="0.25">
      <c r="A96" s="21" t="s">
        <v>1</v>
      </c>
      <c r="B96" s="20" t="s">
        <v>286</v>
      </c>
      <c r="C96" s="20"/>
      <c r="D96" s="20"/>
      <c r="E96" s="20"/>
    </row>
    <row r="97" spans="1:5" ht="30" customHeight="1" x14ac:dyDescent="0.25">
      <c r="A97" s="21" t="s">
        <v>4</v>
      </c>
      <c r="B97" s="44" t="s">
        <v>574</v>
      </c>
      <c r="C97" s="44"/>
      <c r="D97" s="44"/>
      <c r="E97" s="44"/>
    </row>
    <row r="98" spans="1:5" x14ac:dyDescent="0.25">
      <c r="A98" s="12" t="s">
        <v>575</v>
      </c>
      <c r="B98" s="13" t="s">
        <v>45</v>
      </c>
      <c r="C98" s="14" t="s">
        <v>60</v>
      </c>
      <c r="D98" s="15" t="s">
        <v>0</v>
      </c>
      <c r="E98" s="16">
        <f>D100+D105+D110</f>
        <v>2080.8000000000002</v>
      </c>
    </row>
    <row r="99" spans="1:5" x14ac:dyDescent="0.25">
      <c r="A99" s="40" t="s">
        <v>83</v>
      </c>
      <c r="B99" s="41"/>
      <c r="C99" s="42" t="s">
        <v>38</v>
      </c>
      <c r="D99" s="43"/>
      <c r="E99" s="43"/>
    </row>
    <row r="100" spans="1:5" x14ac:dyDescent="0.25">
      <c r="A100" s="21" t="s">
        <v>3</v>
      </c>
      <c r="B100" s="17">
        <v>2</v>
      </c>
      <c r="C100" s="18" t="s">
        <v>5</v>
      </c>
      <c r="D100" s="19">
        <v>734.4</v>
      </c>
      <c r="E100" s="20" t="s">
        <v>39</v>
      </c>
    </row>
    <row r="101" spans="1:5" x14ac:dyDescent="0.25">
      <c r="A101" s="21" t="s">
        <v>2</v>
      </c>
      <c r="B101" s="20" t="s">
        <v>588</v>
      </c>
      <c r="C101" s="20"/>
      <c r="D101" s="20"/>
      <c r="E101" s="20"/>
    </row>
    <row r="102" spans="1:5" x14ac:dyDescent="0.25">
      <c r="A102" s="21" t="s">
        <v>1</v>
      </c>
      <c r="B102" s="20" t="s">
        <v>576</v>
      </c>
      <c r="C102" s="20"/>
      <c r="D102" s="20"/>
      <c r="E102" s="20"/>
    </row>
    <row r="103" spans="1:5" ht="26.25" customHeight="1" x14ac:dyDescent="0.25">
      <c r="A103" s="21" t="s">
        <v>4</v>
      </c>
      <c r="B103" s="44" t="s">
        <v>577</v>
      </c>
      <c r="C103" s="44"/>
      <c r="D103" s="44"/>
      <c r="E103" s="44"/>
    </row>
    <row r="104" spans="1:5" x14ac:dyDescent="0.25">
      <c r="A104" s="40" t="s">
        <v>79</v>
      </c>
      <c r="B104" s="41"/>
      <c r="C104" s="42" t="s">
        <v>165</v>
      </c>
      <c r="D104" s="43"/>
      <c r="E104" s="43"/>
    </row>
    <row r="105" spans="1:5" x14ac:dyDescent="0.25">
      <c r="A105" s="21" t="s">
        <v>3</v>
      </c>
      <c r="B105" s="17">
        <v>2</v>
      </c>
      <c r="C105" s="18" t="s">
        <v>5</v>
      </c>
      <c r="D105" s="19">
        <v>734.4</v>
      </c>
      <c r="E105" s="20" t="s">
        <v>39</v>
      </c>
    </row>
    <row r="106" spans="1:5" x14ac:dyDescent="0.25">
      <c r="A106" s="21" t="s">
        <v>2</v>
      </c>
      <c r="B106" s="20" t="s">
        <v>588</v>
      </c>
      <c r="C106" s="20"/>
      <c r="D106" s="20"/>
      <c r="E106" s="20"/>
    </row>
    <row r="107" spans="1:5" x14ac:dyDescent="0.25">
      <c r="A107" s="21" t="s">
        <v>1</v>
      </c>
      <c r="B107" s="20" t="s">
        <v>576</v>
      </c>
      <c r="C107" s="20"/>
      <c r="D107" s="20"/>
      <c r="E107" s="20"/>
    </row>
    <row r="108" spans="1:5" ht="30" customHeight="1" x14ac:dyDescent="0.25">
      <c r="A108" s="21" t="s">
        <v>4</v>
      </c>
      <c r="B108" s="44" t="s">
        <v>577</v>
      </c>
      <c r="C108" s="44"/>
      <c r="D108" s="44"/>
      <c r="E108" s="44"/>
    </row>
    <row r="109" spans="1:5" x14ac:dyDescent="0.25">
      <c r="A109" s="40" t="s">
        <v>65</v>
      </c>
      <c r="B109" s="41"/>
      <c r="C109" s="42" t="s">
        <v>66</v>
      </c>
      <c r="D109" s="43"/>
      <c r="E109" s="43"/>
    </row>
    <row r="110" spans="1:5" x14ac:dyDescent="0.25">
      <c r="A110" s="21" t="s">
        <v>3</v>
      </c>
      <c r="B110" s="17">
        <v>2</v>
      </c>
      <c r="C110" s="18" t="s">
        <v>5</v>
      </c>
      <c r="D110" s="19">
        <v>612</v>
      </c>
      <c r="E110" s="20" t="s">
        <v>39</v>
      </c>
    </row>
    <row r="111" spans="1:5" x14ac:dyDescent="0.25">
      <c r="A111" s="21" t="s">
        <v>2</v>
      </c>
      <c r="B111" s="20" t="s">
        <v>588</v>
      </c>
      <c r="C111" s="20"/>
      <c r="D111" s="20"/>
      <c r="E111" s="20"/>
    </row>
    <row r="112" spans="1:5" x14ac:dyDescent="0.25">
      <c r="A112" s="21" t="s">
        <v>1</v>
      </c>
      <c r="B112" s="20" t="s">
        <v>576</v>
      </c>
      <c r="C112" s="20"/>
      <c r="D112" s="20"/>
      <c r="E112" s="20"/>
    </row>
    <row r="113" spans="1:5" ht="27.75" customHeight="1" x14ac:dyDescent="0.25">
      <c r="A113" s="21" t="s">
        <v>4</v>
      </c>
      <c r="B113" s="44" t="s">
        <v>578</v>
      </c>
      <c r="C113" s="44"/>
      <c r="D113" s="44"/>
      <c r="E113" s="44"/>
    </row>
    <row r="114" spans="1:5" x14ac:dyDescent="0.25">
      <c r="A114" s="12" t="s">
        <v>579</v>
      </c>
      <c r="B114" s="13" t="s">
        <v>265</v>
      </c>
      <c r="C114" s="14" t="s">
        <v>7</v>
      </c>
      <c r="D114" s="15" t="s">
        <v>0</v>
      </c>
      <c r="E114" s="16">
        <f>D116</f>
        <v>1224</v>
      </c>
    </row>
    <row r="115" spans="1:5" x14ac:dyDescent="0.25">
      <c r="A115" s="40" t="s">
        <v>282</v>
      </c>
      <c r="B115" s="41"/>
      <c r="C115" s="42" t="s">
        <v>513</v>
      </c>
      <c r="D115" s="43"/>
      <c r="E115" s="43"/>
    </row>
    <row r="116" spans="1:5" x14ac:dyDescent="0.25">
      <c r="A116" s="21" t="s">
        <v>3</v>
      </c>
      <c r="B116" s="17">
        <v>4</v>
      </c>
      <c r="C116" s="18" t="s">
        <v>5</v>
      </c>
      <c r="D116" s="19">
        <v>1224</v>
      </c>
      <c r="E116" s="20" t="s">
        <v>6</v>
      </c>
    </row>
    <row r="117" spans="1:5" x14ac:dyDescent="0.25">
      <c r="A117" s="21" t="s">
        <v>2</v>
      </c>
      <c r="B117" s="20" t="s">
        <v>587</v>
      </c>
      <c r="C117" s="20"/>
      <c r="D117" s="20"/>
      <c r="E117" s="20"/>
    </row>
    <row r="118" spans="1:5" x14ac:dyDescent="0.25">
      <c r="A118" s="21" t="s">
        <v>1</v>
      </c>
      <c r="B118" s="20" t="s">
        <v>580</v>
      </c>
      <c r="C118" s="20"/>
      <c r="D118" s="20"/>
      <c r="E118" s="20"/>
    </row>
    <row r="119" spans="1:5" x14ac:dyDescent="0.25">
      <c r="A119" s="21" t="s">
        <v>4</v>
      </c>
      <c r="B119" s="44" t="s">
        <v>582</v>
      </c>
      <c r="C119" s="44"/>
      <c r="D119" s="44"/>
      <c r="E119" s="44"/>
    </row>
    <row r="120" spans="1:5" x14ac:dyDescent="0.25">
      <c r="A120" s="12" t="s">
        <v>581</v>
      </c>
      <c r="B120" s="13" t="s">
        <v>24</v>
      </c>
      <c r="C120" s="14" t="s">
        <v>7</v>
      </c>
      <c r="D120" s="15" t="s">
        <v>0</v>
      </c>
      <c r="E120" s="16">
        <f>D122</f>
        <v>612</v>
      </c>
    </row>
    <row r="121" spans="1:5" x14ac:dyDescent="0.25">
      <c r="A121" s="40" t="s">
        <v>282</v>
      </c>
      <c r="B121" s="41"/>
      <c r="C121" s="42" t="s">
        <v>513</v>
      </c>
      <c r="D121" s="43"/>
      <c r="E121" s="43"/>
    </row>
    <row r="122" spans="1:5" x14ac:dyDescent="0.25">
      <c r="A122" s="21" t="s">
        <v>3</v>
      </c>
      <c r="B122" s="17">
        <v>4</v>
      </c>
      <c r="C122" s="18" t="s">
        <v>5</v>
      </c>
      <c r="D122" s="19">
        <v>612</v>
      </c>
      <c r="E122" s="20" t="s">
        <v>6</v>
      </c>
    </row>
    <row r="123" spans="1:5" x14ac:dyDescent="0.25">
      <c r="A123" s="21" t="s">
        <v>2</v>
      </c>
      <c r="B123" s="20" t="s">
        <v>586</v>
      </c>
      <c r="C123" s="20"/>
      <c r="D123" s="20"/>
      <c r="E123" s="20"/>
    </row>
    <row r="124" spans="1:5" x14ac:dyDescent="0.25">
      <c r="A124" s="21" t="s">
        <v>1</v>
      </c>
      <c r="B124" s="20" t="s">
        <v>251</v>
      </c>
      <c r="C124" s="20"/>
      <c r="D124" s="20"/>
      <c r="E124" s="20"/>
    </row>
    <row r="125" spans="1:5" ht="15" customHeight="1" x14ac:dyDescent="0.25">
      <c r="A125" s="21" t="s">
        <v>4</v>
      </c>
      <c r="B125" s="44" t="s">
        <v>582</v>
      </c>
      <c r="C125" s="44"/>
      <c r="D125" s="44"/>
      <c r="E125" s="44"/>
    </row>
    <row r="126" spans="1:5" x14ac:dyDescent="0.25">
      <c r="A126" s="12" t="s">
        <v>583</v>
      </c>
      <c r="B126" s="13" t="s">
        <v>369</v>
      </c>
      <c r="C126" s="14" t="s">
        <v>60</v>
      </c>
      <c r="D126" s="15" t="s">
        <v>0</v>
      </c>
      <c r="E126" s="16">
        <f>D128+D138+D133</f>
        <v>3121.2</v>
      </c>
    </row>
    <row r="127" spans="1:5" x14ac:dyDescent="0.25">
      <c r="A127" s="40" t="s">
        <v>584</v>
      </c>
      <c r="B127" s="41"/>
      <c r="C127" s="42" t="s">
        <v>38</v>
      </c>
      <c r="D127" s="43"/>
      <c r="E127" s="43"/>
    </row>
    <row r="128" spans="1:5" x14ac:dyDescent="0.25">
      <c r="A128" s="21" t="s">
        <v>3</v>
      </c>
      <c r="B128" s="17">
        <v>3</v>
      </c>
      <c r="C128" s="18" t="s">
        <v>5</v>
      </c>
      <c r="D128" s="19">
        <v>1101.5999999999999</v>
      </c>
      <c r="E128" s="20" t="s">
        <v>39</v>
      </c>
    </row>
    <row r="129" spans="1:5" x14ac:dyDescent="0.25">
      <c r="A129" s="21" t="s">
        <v>2</v>
      </c>
      <c r="B129" s="20" t="s">
        <v>585</v>
      </c>
      <c r="C129" s="20"/>
      <c r="D129" s="20"/>
      <c r="E129" s="20"/>
    </row>
    <row r="130" spans="1:5" x14ac:dyDescent="0.25">
      <c r="A130" s="21" t="s">
        <v>1</v>
      </c>
      <c r="B130" s="20" t="s">
        <v>206</v>
      </c>
      <c r="C130" s="20"/>
      <c r="D130" s="20"/>
      <c r="E130" s="20"/>
    </row>
    <row r="131" spans="1:5" ht="27.75" customHeight="1" x14ac:dyDescent="0.25">
      <c r="A131" s="21" t="s">
        <v>4</v>
      </c>
      <c r="B131" s="44" t="s">
        <v>589</v>
      </c>
      <c r="C131" s="44"/>
      <c r="D131" s="44"/>
      <c r="E131" s="44"/>
    </row>
    <row r="132" spans="1:5" x14ac:dyDescent="0.25">
      <c r="A132" s="40" t="s">
        <v>171</v>
      </c>
      <c r="B132" s="41"/>
      <c r="C132" s="42" t="s">
        <v>38</v>
      </c>
      <c r="D132" s="43"/>
      <c r="E132" s="43"/>
    </row>
    <row r="133" spans="1:5" x14ac:dyDescent="0.25">
      <c r="A133" s="21" t="s">
        <v>3</v>
      </c>
      <c r="B133" s="17">
        <v>3</v>
      </c>
      <c r="C133" s="18" t="s">
        <v>5</v>
      </c>
      <c r="D133" s="19">
        <v>1101.5999999999999</v>
      </c>
      <c r="E133" s="20" t="s">
        <v>39</v>
      </c>
    </row>
    <row r="134" spans="1:5" x14ac:dyDescent="0.25">
      <c r="A134" s="21" t="s">
        <v>2</v>
      </c>
      <c r="B134" s="20" t="s">
        <v>585</v>
      </c>
      <c r="C134" s="20"/>
      <c r="D134" s="20"/>
      <c r="E134" s="20"/>
    </row>
    <row r="135" spans="1:5" x14ac:dyDescent="0.25">
      <c r="A135" s="21" t="s">
        <v>1</v>
      </c>
      <c r="B135" s="20" t="s">
        <v>206</v>
      </c>
      <c r="C135" s="20"/>
      <c r="D135" s="20"/>
      <c r="E135" s="20"/>
    </row>
    <row r="136" spans="1:5" ht="27.75" customHeight="1" x14ac:dyDescent="0.25">
      <c r="A136" s="21" t="s">
        <v>4</v>
      </c>
      <c r="B136" s="44" t="s">
        <v>589</v>
      </c>
      <c r="C136" s="44"/>
      <c r="D136" s="44"/>
      <c r="E136" s="44"/>
    </row>
    <row r="137" spans="1:5" x14ac:dyDescent="0.25">
      <c r="A137" s="40" t="s">
        <v>84</v>
      </c>
      <c r="B137" s="41"/>
      <c r="C137" s="42" t="s">
        <v>165</v>
      </c>
      <c r="D137" s="43"/>
      <c r="E137" s="43"/>
    </row>
    <row r="138" spans="1:5" x14ac:dyDescent="0.25">
      <c r="A138" s="21" t="s">
        <v>3</v>
      </c>
      <c r="B138" s="17">
        <v>3</v>
      </c>
      <c r="C138" s="18" t="s">
        <v>5</v>
      </c>
      <c r="D138" s="19">
        <v>918</v>
      </c>
      <c r="E138" s="20" t="s">
        <v>39</v>
      </c>
    </row>
    <row r="139" spans="1:5" x14ac:dyDescent="0.25">
      <c r="A139" s="21" t="s">
        <v>2</v>
      </c>
      <c r="B139" s="20" t="s">
        <v>585</v>
      </c>
      <c r="C139" s="20"/>
      <c r="D139" s="20"/>
      <c r="E139" s="20"/>
    </row>
    <row r="140" spans="1:5" x14ac:dyDescent="0.25">
      <c r="A140" s="21" t="s">
        <v>1</v>
      </c>
      <c r="B140" s="20" t="s">
        <v>206</v>
      </c>
      <c r="C140" s="20"/>
      <c r="D140" s="20"/>
      <c r="E140" s="20"/>
    </row>
    <row r="141" spans="1:5" ht="27.75" customHeight="1" x14ac:dyDescent="0.25">
      <c r="A141" s="21" t="s">
        <v>4</v>
      </c>
      <c r="B141" s="44" t="s">
        <v>590</v>
      </c>
      <c r="C141" s="44"/>
      <c r="D141" s="44"/>
      <c r="E141" s="44"/>
    </row>
    <row r="142" spans="1:5" x14ac:dyDescent="0.25">
      <c r="A142" s="12" t="s">
        <v>591</v>
      </c>
      <c r="B142" s="13" t="s">
        <v>144</v>
      </c>
      <c r="C142" s="14" t="s">
        <v>7</v>
      </c>
      <c r="D142" s="15" t="s">
        <v>0</v>
      </c>
      <c r="E142" s="16">
        <f>D144</f>
        <v>918</v>
      </c>
    </row>
    <row r="143" spans="1:5" x14ac:dyDescent="0.25">
      <c r="A143" s="40" t="s">
        <v>299</v>
      </c>
      <c r="B143" s="41"/>
      <c r="C143" s="42" t="s">
        <v>162</v>
      </c>
      <c r="D143" s="43"/>
      <c r="E143" s="43"/>
    </row>
    <row r="144" spans="1:5" x14ac:dyDescent="0.25">
      <c r="A144" s="21" t="s">
        <v>3</v>
      </c>
      <c r="B144" s="17">
        <v>3</v>
      </c>
      <c r="C144" s="18" t="s">
        <v>5</v>
      </c>
      <c r="D144" s="19">
        <v>918</v>
      </c>
      <c r="E144" s="20" t="s">
        <v>6</v>
      </c>
    </row>
    <row r="145" spans="1:5" x14ac:dyDescent="0.25">
      <c r="A145" s="21" t="s">
        <v>2</v>
      </c>
      <c r="B145" s="20" t="s">
        <v>592</v>
      </c>
      <c r="C145" s="20"/>
      <c r="D145" s="20"/>
      <c r="E145" s="20"/>
    </row>
    <row r="146" spans="1:5" x14ac:dyDescent="0.25">
      <c r="A146" s="21" t="s">
        <v>1</v>
      </c>
      <c r="B146" s="20" t="s">
        <v>139</v>
      </c>
      <c r="C146" s="20"/>
      <c r="D146" s="20"/>
      <c r="E146" s="20"/>
    </row>
    <row r="147" spans="1:5" ht="15.75" customHeight="1" x14ac:dyDescent="0.25">
      <c r="A147" s="21" t="s">
        <v>4</v>
      </c>
      <c r="B147" s="44" t="s">
        <v>447</v>
      </c>
      <c r="C147" s="44"/>
      <c r="D147" s="44"/>
      <c r="E147" s="44"/>
    </row>
    <row r="148" spans="1:5" x14ac:dyDescent="0.25">
      <c r="A148" s="12" t="s">
        <v>595</v>
      </c>
      <c r="B148" s="13" t="s">
        <v>24</v>
      </c>
      <c r="C148" s="14" t="s">
        <v>7</v>
      </c>
      <c r="D148" s="15" t="s">
        <v>0</v>
      </c>
      <c r="E148" s="16">
        <f>D150</f>
        <v>1588</v>
      </c>
    </row>
    <row r="149" spans="1:5" x14ac:dyDescent="0.25">
      <c r="A149" s="40" t="s">
        <v>154</v>
      </c>
      <c r="B149" s="41"/>
      <c r="C149" s="42" t="s">
        <v>355</v>
      </c>
      <c r="D149" s="43"/>
      <c r="E149" s="43"/>
    </row>
    <row r="150" spans="1:5" x14ac:dyDescent="0.25">
      <c r="A150" s="21" t="s">
        <v>3</v>
      </c>
      <c r="B150" s="17">
        <v>2</v>
      </c>
      <c r="C150" s="18" t="s">
        <v>5</v>
      </c>
      <c r="D150" s="19">
        <v>1588</v>
      </c>
      <c r="E150" s="20" t="s">
        <v>6</v>
      </c>
    </row>
    <row r="151" spans="1:5" x14ac:dyDescent="0.25">
      <c r="A151" s="21" t="s">
        <v>2</v>
      </c>
      <c r="B151" s="20" t="s">
        <v>596</v>
      </c>
      <c r="C151" s="20"/>
      <c r="D151" s="20"/>
      <c r="E151" s="20"/>
    </row>
    <row r="152" spans="1:5" x14ac:dyDescent="0.25">
      <c r="A152" s="21" t="s">
        <v>1</v>
      </c>
      <c r="B152" s="20" t="s">
        <v>280</v>
      </c>
      <c r="C152" s="20"/>
      <c r="D152" s="20"/>
      <c r="E152" s="20"/>
    </row>
    <row r="153" spans="1:5" ht="30" customHeight="1" x14ac:dyDescent="0.25">
      <c r="A153" s="21" t="s">
        <v>4</v>
      </c>
      <c r="B153" s="44" t="s">
        <v>597</v>
      </c>
      <c r="C153" s="44"/>
      <c r="D153" s="44"/>
      <c r="E153" s="44"/>
    </row>
    <row r="154" spans="1:5" x14ac:dyDescent="0.25">
      <c r="A154" s="12" t="s">
        <v>598</v>
      </c>
      <c r="B154" s="13" t="s">
        <v>59</v>
      </c>
      <c r="C154" s="14" t="s">
        <v>60</v>
      </c>
      <c r="D154" s="15" t="s">
        <v>0</v>
      </c>
      <c r="E154" s="16">
        <f>D156+D161+D166</f>
        <v>5202</v>
      </c>
    </row>
    <row r="155" spans="1:5" x14ac:dyDescent="0.25">
      <c r="A155" s="40" t="s">
        <v>61</v>
      </c>
      <c r="B155" s="41"/>
      <c r="C155" s="42" t="s">
        <v>375</v>
      </c>
      <c r="D155" s="43"/>
      <c r="E155" s="43"/>
    </row>
    <row r="156" spans="1:5" x14ac:dyDescent="0.25">
      <c r="A156" s="21" t="s">
        <v>3</v>
      </c>
      <c r="B156" s="17">
        <v>5</v>
      </c>
      <c r="C156" s="18" t="s">
        <v>5</v>
      </c>
      <c r="D156" s="19">
        <v>1836</v>
      </c>
      <c r="E156" s="20" t="s">
        <v>39</v>
      </c>
    </row>
    <row r="157" spans="1:5" x14ac:dyDescent="0.25">
      <c r="A157" s="21" t="s">
        <v>2</v>
      </c>
      <c r="B157" s="20" t="s">
        <v>599</v>
      </c>
      <c r="C157" s="20"/>
      <c r="D157" s="20"/>
      <c r="E157" s="20"/>
    </row>
    <row r="158" spans="1:5" x14ac:dyDescent="0.25">
      <c r="A158" s="21" t="s">
        <v>1</v>
      </c>
      <c r="B158" s="20" t="s">
        <v>139</v>
      </c>
      <c r="C158" s="20"/>
      <c r="D158" s="20"/>
      <c r="E158" s="20"/>
    </row>
    <row r="159" spans="1:5" ht="27.75" customHeight="1" x14ac:dyDescent="0.25">
      <c r="A159" s="21" t="s">
        <v>4</v>
      </c>
      <c r="B159" s="44" t="s">
        <v>600</v>
      </c>
      <c r="C159" s="44"/>
      <c r="D159" s="44"/>
      <c r="E159" s="44"/>
    </row>
    <row r="160" spans="1:5" x14ac:dyDescent="0.25">
      <c r="A160" s="40" t="s">
        <v>601</v>
      </c>
      <c r="B160" s="41"/>
      <c r="C160" s="42" t="s">
        <v>162</v>
      </c>
      <c r="D160" s="43"/>
      <c r="E160" s="43"/>
    </row>
    <row r="161" spans="1:5" x14ac:dyDescent="0.25">
      <c r="A161" s="21" t="s">
        <v>3</v>
      </c>
      <c r="B161" s="17">
        <v>5</v>
      </c>
      <c r="C161" s="18" t="s">
        <v>5</v>
      </c>
      <c r="D161" s="19">
        <v>1836</v>
      </c>
      <c r="E161" s="20" t="s">
        <v>39</v>
      </c>
    </row>
    <row r="162" spans="1:5" x14ac:dyDescent="0.25">
      <c r="A162" s="21" t="s">
        <v>2</v>
      </c>
      <c r="B162" s="20" t="s">
        <v>599</v>
      </c>
      <c r="C162" s="20"/>
      <c r="D162" s="20"/>
      <c r="E162" s="20"/>
    </row>
    <row r="163" spans="1:5" x14ac:dyDescent="0.25">
      <c r="A163" s="21" t="s">
        <v>1</v>
      </c>
      <c r="B163" s="20" t="s">
        <v>139</v>
      </c>
      <c r="C163" s="20"/>
      <c r="D163" s="20"/>
      <c r="E163" s="20"/>
    </row>
    <row r="164" spans="1:5" ht="28.5" customHeight="1" x14ac:dyDescent="0.25">
      <c r="A164" s="21" t="s">
        <v>4</v>
      </c>
      <c r="B164" s="44" t="s">
        <v>600</v>
      </c>
      <c r="C164" s="44"/>
      <c r="D164" s="44"/>
      <c r="E164" s="44"/>
    </row>
    <row r="165" spans="1:5" x14ac:dyDescent="0.25">
      <c r="A165" s="40" t="s">
        <v>84</v>
      </c>
      <c r="B165" s="41"/>
      <c r="C165" s="42" t="s">
        <v>165</v>
      </c>
      <c r="D165" s="43"/>
      <c r="E165" s="43"/>
    </row>
    <row r="166" spans="1:5" x14ac:dyDescent="0.25">
      <c r="A166" s="21" t="s">
        <v>3</v>
      </c>
      <c r="B166" s="17">
        <v>5</v>
      </c>
      <c r="C166" s="18" t="s">
        <v>5</v>
      </c>
      <c r="D166" s="19">
        <v>1530</v>
      </c>
      <c r="E166" s="20" t="s">
        <v>39</v>
      </c>
    </row>
    <row r="167" spans="1:5" x14ac:dyDescent="0.25">
      <c r="A167" s="21" t="s">
        <v>2</v>
      </c>
      <c r="B167" s="20" t="s">
        <v>599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ht="27.75" customHeight="1" x14ac:dyDescent="0.25">
      <c r="A169" s="21" t="s">
        <v>4</v>
      </c>
      <c r="B169" s="44" t="s">
        <v>602</v>
      </c>
      <c r="C169" s="44"/>
      <c r="D169" s="44"/>
      <c r="E169" s="44"/>
    </row>
    <row r="170" spans="1:5" ht="15" customHeight="1" x14ac:dyDescent="0.25">
      <c r="A170" s="52" t="s">
        <v>8</v>
      </c>
      <c r="B170" s="53"/>
      <c r="C170" s="58" t="s">
        <v>9</v>
      </c>
      <c r="D170" s="58"/>
      <c r="E170" s="7">
        <v>119</v>
      </c>
    </row>
    <row r="171" spans="1:5" ht="15" customHeight="1" x14ac:dyDescent="0.25">
      <c r="A171" s="54"/>
      <c r="B171" s="55"/>
      <c r="C171" s="58" t="s">
        <v>10</v>
      </c>
      <c r="D171" s="58"/>
      <c r="E171" s="8">
        <v>24</v>
      </c>
    </row>
    <row r="172" spans="1:5" s="2" customFormat="1" ht="15" customHeight="1" x14ac:dyDescent="0.25">
      <c r="A172" s="54"/>
      <c r="B172" s="55"/>
      <c r="C172" s="58" t="s">
        <v>11</v>
      </c>
      <c r="D172" s="58"/>
      <c r="E172" s="8">
        <v>13</v>
      </c>
    </row>
    <row r="173" spans="1:5" s="2" customFormat="1" ht="15" customHeight="1" x14ac:dyDescent="0.25">
      <c r="A173" s="56"/>
      <c r="B173" s="57"/>
      <c r="C173" s="59" t="s">
        <v>16</v>
      </c>
      <c r="D173" s="58"/>
      <c r="E173" s="9">
        <v>41796.400000000001</v>
      </c>
    </row>
    <row r="174" spans="1:5" s="2" customFormat="1" x14ac:dyDescent="0.25">
      <c r="A174" s="50" t="s">
        <v>12</v>
      </c>
      <c r="B174" s="51"/>
      <c r="C174" s="33" t="s">
        <v>13</v>
      </c>
      <c r="D174" s="33" t="s">
        <v>14</v>
      </c>
      <c r="E174" s="10" t="s">
        <v>15</v>
      </c>
    </row>
    <row r="175" spans="1:5" s="2" customFormat="1" x14ac:dyDescent="0.25">
      <c r="A175" s="48" t="s">
        <v>269</v>
      </c>
      <c r="B175" s="49"/>
      <c r="C175" s="4" t="s">
        <v>162</v>
      </c>
      <c r="D175" s="5">
        <v>5</v>
      </c>
      <c r="E175" s="11">
        <v>1836</v>
      </c>
    </row>
    <row r="176" spans="1:5" s="2" customFormat="1" x14ac:dyDescent="0.25">
      <c r="A176" s="48" t="s">
        <v>564</v>
      </c>
      <c r="B176" s="49"/>
      <c r="C176" s="4" t="s">
        <v>162</v>
      </c>
      <c r="D176" s="5">
        <v>5</v>
      </c>
      <c r="E176" s="11">
        <v>1836</v>
      </c>
    </row>
    <row r="177" spans="1:5" s="2" customFormat="1" x14ac:dyDescent="0.25">
      <c r="A177" s="48" t="s">
        <v>547</v>
      </c>
      <c r="B177" s="49"/>
      <c r="C177" s="4" t="s">
        <v>162</v>
      </c>
      <c r="D177" s="5">
        <v>1</v>
      </c>
      <c r="E177" s="11">
        <v>367.2</v>
      </c>
    </row>
    <row r="178" spans="1:5" s="2" customFormat="1" x14ac:dyDescent="0.25">
      <c r="A178" s="48" t="s">
        <v>517</v>
      </c>
      <c r="B178" s="49"/>
      <c r="C178" s="4" t="s">
        <v>162</v>
      </c>
      <c r="D178" s="5">
        <v>5</v>
      </c>
      <c r="E178" s="11">
        <v>1836</v>
      </c>
    </row>
    <row r="179" spans="1:5" s="2" customFormat="1" x14ac:dyDescent="0.25">
      <c r="A179" s="48" t="s">
        <v>75</v>
      </c>
      <c r="B179" s="49"/>
      <c r="C179" s="4" t="s">
        <v>66</v>
      </c>
      <c r="D179" s="5">
        <v>5</v>
      </c>
      <c r="E179" s="11">
        <v>1530</v>
      </c>
    </row>
    <row r="180" spans="1:5" s="2" customFormat="1" x14ac:dyDescent="0.25">
      <c r="A180" s="48" t="s">
        <v>83</v>
      </c>
      <c r="B180" s="49"/>
      <c r="C180" s="4" t="s">
        <v>162</v>
      </c>
      <c r="D180" s="5">
        <v>7</v>
      </c>
      <c r="E180" s="11">
        <v>2570.4</v>
      </c>
    </row>
    <row r="181" spans="1:5" s="2" customFormat="1" x14ac:dyDescent="0.25">
      <c r="A181" s="48" t="s">
        <v>189</v>
      </c>
      <c r="B181" s="49"/>
      <c r="C181" s="4" t="s">
        <v>162</v>
      </c>
      <c r="D181" s="5">
        <v>5</v>
      </c>
      <c r="E181" s="11">
        <v>1836</v>
      </c>
    </row>
    <row r="182" spans="1:5" s="2" customFormat="1" x14ac:dyDescent="0.25">
      <c r="A182" s="48" t="s">
        <v>126</v>
      </c>
      <c r="B182" s="49"/>
      <c r="C182" s="4" t="s">
        <v>127</v>
      </c>
      <c r="D182" s="5">
        <v>10</v>
      </c>
      <c r="E182" s="11">
        <v>3060</v>
      </c>
    </row>
    <row r="183" spans="1:5" s="2" customFormat="1" x14ac:dyDescent="0.25">
      <c r="A183" s="48" t="s">
        <v>299</v>
      </c>
      <c r="B183" s="49"/>
      <c r="C183" s="4" t="s">
        <v>162</v>
      </c>
      <c r="D183" s="5">
        <v>3</v>
      </c>
      <c r="E183" s="11">
        <v>918</v>
      </c>
    </row>
    <row r="184" spans="1:5" x14ac:dyDescent="0.25">
      <c r="A184" s="40" t="s">
        <v>121</v>
      </c>
      <c r="B184" s="41"/>
      <c r="C184" s="4" t="s">
        <v>162</v>
      </c>
      <c r="D184" s="5">
        <v>5</v>
      </c>
      <c r="E184" s="29">
        <v>1836</v>
      </c>
    </row>
    <row r="185" spans="1:5" x14ac:dyDescent="0.25">
      <c r="A185" s="40" t="s">
        <v>37</v>
      </c>
      <c r="B185" s="41"/>
      <c r="C185" s="4" t="s">
        <v>162</v>
      </c>
      <c r="D185" s="5">
        <v>1</v>
      </c>
      <c r="E185" s="29">
        <v>367.2</v>
      </c>
    </row>
    <row r="186" spans="1:5" x14ac:dyDescent="0.25">
      <c r="A186" s="40" t="s">
        <v>207</v>
      </c>
      <c r="B186" s="41"/>
      <c r="C186" s="4" t="s">
        <v>127</v>
      </c>
      <c r="D186" s="5">
        <v>6</v>
      </c>
      <c r="E186" s="29">
        <v>1836</v>
      </c>
    </row>
    <row r="187" spans="1:5" x14ac:dyDescent="0.25">
      <c r="A187" s="40" t="s">
        <v>482</v>
      </c>
      <c r="B187" s="41"/>
      <c r="C187" s="4" t="s">
        <v>162</v>
      </c>
      <c r="D187" s="5">
        <v>5</v>
      </c>
      <c r="E187" s="29">
        <v>1836</v>
      </c>
    </row>
    <row r="188" spans="1:5" x14ac:dyDescent="0.25">
      <c r="A188" s="40" t="s">
        <v>186</v>
      </c>
      <c r="B188" s="41"/>
      <c r="C188" s="4" t="s">
        <v>162</v>
      </c>
      <c r="D188" s="5">
        <v>5</v>
      </c>
      <c r="E188" s="29">
        <v>1836</v>
      </c>
    </row>
    <row r="189" spans="1:5" x14ac:dyDescent="0.25">
      <c r="A189" s="40" t="s">
        <v>79</v>
      </c>
      <c r="B189" s="41"/>
      <c r="C189" s="28" t="s">
        <v>165</v>
      </c>
      <c r="D189" s="5">
        <v>7</v>
      </c>
      <c r="E189" s="29">
        <v>2570.4</v>
      </c>
    </row>
    <row r="190" spans="1:5" x14ac:dyDescent="0.25">
      <c r="A190" s="40" t="s">
        <v>65</v>
      </c>
      <c r="B190" s="41"/>
      <c r="C190" s="4" t="s">
        <v>66</v>
      </c>
      <c r="D190" s="5">
        <v>7</v>
      </c>
      <c r="E190" s="11">
        <v>2142</v>
      </c>
    </row>
    <row r="191" spans="1:5" x14ac:dyDescent="0.25">
      <c r="A191" s="48" t="s">
        <v>171</v>
      </c>
      <c r="B191" s="49"/>
      <c r="C191" s="4" t="s">
        <v>162</v>
      </c>
      <c r="D191" s="5">
        <v>3</v>
      </c>
      <c r="E191" s="11">
        <v>1101.5999999999999</v>
      </c>
    </row>
    <row r="192" spans="1:5" x14ac:dyDescent="0.25">
      <c r="A192" s="40" t="s">
        <v>84</v>
      </c>
      <c r="B192" s="41"/>
      <c r="C192" s="28" t="s">
        <v>165</v>
      </c>
      <c r="D192" s="5">
        <v>8</v>
      </c>
      <c r="E192" s="29">
        <v>2448</v>
      </c>
    </row>
    <row r="193" spans="1:5" x14ac:dyDescent="0.25">
      <c r="A193" s="40" t="s">
        <v>486</v>
      </c>
      <c r="B193" s="41"/>
      <c r="C193" s="28" t="s">
        <v>162</v>
      </c>
      <c r="D193" s="5">
        <v>5</v>
      </c>
      <c r="E193" s="29">
        <v>1836</v>
      </c>
    </row>
    <row r="194" spans="1:5" x14ac:dyDescent="0.25">
      <c r="A194" s="48" t="s">
        <v>544</v>
      </c>
      <c r="B194" s="49"/>
      <c r="C194" s="4" t="s">
        <v>162</v>
      </c>
      <c r="D194" s="5">
        <v>3</v>
      </c>
      <c r="E194" s="11">
        <v>1101.5999999999999</v>
      </c>
    </row>
    <row r="195" spans="1:5" x14ac:dyDescent="0.25">
      <c r="A195" s="48" t="s">
        <v>154</v>
      </c>
      <c r="B195" s="49"/>
      <c r="C195" s="4" t="s">
        <v>355</v>
      </c>
      <c r="D195" s="5">
        <v>2</v>
      </c>
      <c r="E195" s="11">
        <v>1588</v>
      </c>
    </row>
    <row r="196" spans="1:5" x14ac:dyDescent="0.25">
      <c r="A196" s="48" t="s">
        <v>61</v>
      </c>
      <c r="B196" s="49"/>
      <c r="C196" s="4" t="s">
        <v>162</v>
      </c>
      <c r="D196" s="5">
        <v>5</v>
      </c>
      <c r="E196" s="11">
        <v>1836</v>
      </c>
    </row>
    <row r="197" spans="1:5" x14ac:dyDescent="0.25">
      <c r="A197" s="40" t="s">
        <v>601</v>
      </c>
      <c r="B197" s="41"/>
      <c r="C197" s="28" t="s">
        <v>162</v>
      </c>
      <c r="D197" s="5">
        <v>5</v>
      </c>
      <c r="E197" s="29">
        <v>1836</v>
      </c>
    </row>
    <row r="198" spans="1:5" x14ac:dyDescent="0.25">
      <c r="A198" s="40" t="s">
        <v>282</v>
      </c>
      <c r="B198" s="41"/>
      <c r="C198" s="28" t="s">
        <v>162</v>
      </c>
      <c r="D198" s="5">
        <v>6</v>
      </c>
      <c r="E198" s="29">
        <v>1836</v>
      </c>
    </row>
    <row r="199" spans="1:5" x14ac:dyDescent="0.25">
      <c r="A199" s="45" t="s">
        <v>19</v>
      </c>
      <c r="B199" s="46"/>
      <c r="C199" s="46"/>
      <c r="D199" s="3">
        <f>SUM(D175:D198)</f>
        <v>119</v>
      </c>
      <c r="E199" s="25">
        <f>SUM(E175:E198)</f>
        <v>41796.400000000001</v>
      </c>
    </row>
    <row r="200" spans="1:5" x14ac:dyDescent="0.25">
      <c r="A200" s="47" t="s">
        <v>603</v>
      </c>
      <c r="B200" s="47"/>
      <c r="C200" s="47"/>
      <c r="D200" s="47"/>
      <c r="E200" s="47"/>
    </row>
    <row r="202" spans="1:5" x14ac:dyDescent="0.25">
      <c r="E202" s="6"/>
    </row>
  </sheetData>
  <mergeCells count="126">
    <mergeCell ref="A198:B198"/>
    <mergeCell ref="A197:B197"/>
    <mergeCell ref="A199:C199"/>
    <mergeCell ref="A200:E200"/>
    <mergeCell ref="A35:B35"/>
    <mergeCell ref="C35:E35"/>
    <mergeCell ref="B39:E39"/>
    <mergeCell ref="A40:B40"/>
    <mergeCell ref="C40:E40"/>
    <mergeCell ref="B44:E44"/>
    <mergeCell ref="A56:B56"/>
    <mergeCell ref="A192:B192"/>
    <mergeCell ref="A193:B193"/>
    <mergeCell ref="A194:B194"/>
    <mergeCell ref="A195:B195"/>
    <mergeCell ref="A196:B196"/>
    <mergeCell ref="A190:B190"/>
    <mergeCell ref="A191:B191"/>
    <mergeCell ref="A184:B184"/>
    <mergeCell ref="A185:B185"/>
    <mergeCell ref="A186:B186"/>
    <mergeCell ref="A187:B187"/>
    <mergeCell ref="A188:B188"/>
    <mergeCell ref="A189:B189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70:B173"/>
    <mergeCell ref="C170:D170"/>
    <mergeCell ref="C171:D171"/>
    <mergeCell ref="C172:D172"/>
    <mergeCell ref="C173:D173"/>
    <mergeCell ref="B169:E169"/>
    <mergeCell ref="B159:E159"/>
    <mergeCell ref="A160:B160"/>
    <mergeCell ref="C160:E160"/>
    <mergeCell ref="B164:E164"/>
    <mergeCell ref="A165:B165"/>
    <mergeCell ref="C165:E165"/>
    <mergeCell ref="B147:E147"/>
    <mergeCell ref="A149:B149"/>
    <mergeCell ref="C149:E149"/>
    <mergeCell ref="B153:E153"/>
    <mergeCell ref="A155:B155"/>
    <mergeCell ref="C155:E155"/>
    <mergeCell ref="B131:E131"/>
    <mergeCell ref="A137:B137"/>
    <mergeCell ref="C137:E137"/>
    <mergeCell ref="B141:E141"/>
    <mergeCell ref="A143:B143"/>
    <mergeCell ref="C143:E143"/>
    <mergeCell ref="A132:B132"/>
    <mergeCell ref="C132:E132"/>
    <mergeCell ref="B136:E136"/>
    <mergeCell ref="B125:E125"/>
    <mergeCell ref="A127:B127"/>
    <mergeCell ref="C127:E127"/>
    <mergeCell ref="B113:E113"/>
    <mergeCell ref="A115:B115"/>
    <mergeCell ref="C115:E115"/>
    <mergeCell ref="B119:E119"/>
    <mergeCell ref="A121:B121"/>
    <mergeCell ref="C121:E121"/>
    <mergeCell ref="B97:E97"/>
    <mergeCell ref="A99:B99"/>
    <mergeCell ref="C99:E99"/>
    <mergeCell ref="B103:E103"/>
    <mergeCell ref="A109:B109"/>
    <mergeCell ref="C109:E109"/>
    <mergeCell ref="A104:B104"/>
    <mergeCell ref="C104:E104"/>
    <mergeCell ref="B108:E108"/>
    <mergeCell ref="B81:E81"/>
    <mergeCell ref="A83:B83"/>
    <mergeCell ref="C83:E83"/>
    <mergeCell ref="B87:E87"/>
    <mergeCell ref="A93:B93"/>
    <mergeCell ref="C93:E93"/>
    <mergeCell ref="A88:B88"/>
    <mergeCell ref="C88:E88"/>
    <mergeCell ref="B92:E92"/>
    <mergeCell ref="B71:E71"/>
    <mergeCell ref="A72:B72"/>
    <mergeCell ref="C72:E72"/>
    <mergeCell ref="B76:E76"/>
    <mergeCell ref="A77:B77"/>
    <mergeCell ref="C77:E77"/>
    <mergeCell ref="B55:E55"/>
    <mergeCell ref="A61:B61"/>
    <mergeCell ref="C61:E61"/>
    <mergeCell ref="B65:E65"/>
    <mergeCell ref="A67:B67"/>
    <mergeCell ref="C67:E67"/>
    <mergeCell ref="C56:E56"/>
    <mergeCell ref="B60:E60"/>
    <mergeCell ref="B33:E33"/>
    <mergeCell ref="A45:B45"/>
    <mergeCell ref="C45:E45"/>
    <mergeCell ref="B49:E49"/>
    <mergeCell ref="A51:B51"/>
    <mergeCell ref="C51:E51"/>
    <mergeCell ref="B23:E23"/>
    <mergeCell ref="A24:B24"/>
    <mergeCell ref="C24:E24"/>
    <mergeCell ref="B28:E28"/>
    <mergeCell ref="A29:B29"/>
    <mergeCell ref="C29:E29"/>
    <mergeCell ref="B12:E12"/>
    <mergeCell ref="A13:B13"/>
    <mergeCell ref="C13:E13"/>
    <mergeCell ref="B17:E17"/>
    <mergeCell ref="A19:B19"/>
    <mergeCell ref="C19:E19"/>
    <mergeCell ref="A1:E1"/>
    <mergeCell ref="A3:B3"/>
    <mergeCell ref="C3:E3"/>
    <mergeCell ref="B7:E7"/>
    <mergeCell ref="A8:B8"/>
    <mergeCell ref="C8:E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topLeftCell="A323" zoomScaleNormal="100" workbookViewId="0">
      <selection activeCell="C296" sqref="C296:E29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604</v>
      </c>
      <c r="B2" s="13" t="s">
        <v>605</v>
      </c>
      <c r="C2" s="14" t="s">
        <v>36</v>
      </c>
      <c r="D2" s="15" t="s">
        <v>0</v>
      </c>
      <c r="E2" s="16">
        <f>D4+D9</f>
        <v>3672</v>
      </c>
    </row>
    <row r="3" spans="1:5" x14ac:dyDescent="0.25">
      <c r="A3" s="40" t="s">
        <v>374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606</v>
      </c>
      <c r="C5" s="20"/>
      <c r="D5" s="20"/>
      <c r="E5" s="20"/>
    </row>
    <row r="6" spans="1:5" x14ac:dyDescent="0.25">
      <c r="A6" s="21" t="s">
        <v>1</v>
      </c>
      <c r="B6" s="20" t="s">
        <v>607</v>
      </c>
      <c r="C6" s="20"/>
      <c r="D6" s="20"/>
      <c r="E6" s="20"/>
    </row>
    <row r="7" spans="1:5" x14ac:dyDescent="0.25">
      <c r="A7" s="21" t="s">
        <v>4</v>
      </c>
      <c r="B7" s="60" t="s">
        <v>608</v>
      </c>
      <c r="C7" s="60"/>
      <c r="D7" s="60"/>
      <c r="E7" s="60"/>
    </row>
    <row r="8" spans="1:5" x14ac:dyDescent="0.25">
      <c r="A8" s="40" t="s">
        <v>370</v>
      </c>
      <c r="B8" s="41"/>
      <c r="C8" s="42" t="s">
        <v>38</v>
      </c>
      <c r="D8" s="43"/>
      <c r="E8" s="43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606</v>
      </c>
      <c r="C10" s="20"/>
      <c r="D10" s="20"/>
      <c r="E10" s="20"/>
    </row>
    <row r="11" spans="1:5" x14ac:dyDescent="0.25">
      <c r="A11" s="21" t="s">
        <v>1</v>
      </c>
      <c r="B11" s="20" t="s">
        <v>607</v>
      </c>
      <c r="C11" s="20"/>
      <c r="D11" s="20"/>
      <c r="E11" s="20"/>
    </row>
    <row r="12" spans="1:5" x14ac:dyDescent="0.25">
      <c r="A12" s="21" t="s">
        <v>4</v>
      </c>
      <c r="B12" s="60" t="s">
        <v>608</v>
      </c>
      <c r="C12" s="60"/>
      <c r="D12" s="60"/>
      <c r="E12" s="60"/>
    </row>
    <row r="13" spans="1:5" x14ac:dyDescent="0.25">
      <c r="A13" s="12" t="s">
        <v>609</v>
      </c>
      <c r="B13" s="13" t="s">
        <v>59</v>
      </c>
      <c r="C13" s="14" t="s">
        <v>60</v>
      </c>
      <c r="D13" s="15" t="s">
        <v>0</v>
      </c>
      <c r="E13" s="16">
        <f>D25+D15+D20</f>
        <v>5202</v>
      </c>
    </row>
    <row r="14" spans="1:5" x14ac:dyDescent="0.25">
      <c r="A14" s="40" t="s">
        <v>349</v>
      </c>
      <c r="B14" s="41"/>
      <c r="C14" s="42" t="s">
        <v>375</v>
      </c>
      <c r="D14" s="43"/>
      <c r="E14" s="43"/>
    </row>
    <row r="15" spans="1:5" x14ac:dyDescent="0.25">
      <c r="A15" s="21" t="s">
        <v>3</v>
      </c>
      <c r="B15" s="17">
        <v>5</v>
      </c>
      <c r="C15" s="18" t="s">
        <v>5</v>
      </c>
      <c r="D15" s="19">
        <v>1836</v>
      </c>
      <c r="E15" s="20" t="s">
        <v>39</v>
      </c>
    </row>
    <row r="16" spans="1:5" x14ac:dyDescent="0.25">
      <c r="A16" s="21" t="s">
        <v>2</v>
      </c>
      <c r="B16" s="20" t="s">
        <v>610</v>
      </c>
      <c r="C16" s="20"/>
      <c r="D16" s="20"/>
      <c r="E16" s="20"/>
    </row>
    <row r="17" spans="1:5" x14ac:dyDescent="0.25">
      <c r="A17" s="21" t="s">
        <v>1</v>
      </c>
      <c r="B17" s="20" t="s">
        <v>611</v>
      </c>
      <c r="C17" s="20"/>
      <c r="D17" s="20"/>
      <c r="E17" s="20"/>
    </row>
    <row r="18" spans="1:5" ht="53.25" customHeight="1" x14ac:dyDescent="0.25">
      <c r="A18" s="21" t="s">
        <v>4</v>
      </c>
      <c r="B18" s="60" t="s">
        <v>612</v>
      </c>
      <c r="C18" s="60"/>
      <c r="D18" s="60"/>
      <c r="E18" s="60"/>
    </row>
    <row r="19" spans="1:5" x14ac:dyDescent="0.25">
      <c r="A19" s="40" t="s">
        <v>353</v>
      </c>
      <c r="B19" s="41"/>
      <c r="C19" s="42" t="s">
        <v>613</v>
      </c>
      <c r="D19" s="43"/>
      <c r="E19" s="43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610</v>
      </c>
      <c r="C21" s="20"/>
      <c r="D21" s="20"/>
      <c r="E21" s="20"/>
    </row>
    <row r="22" spans="1:5" x14ac:dyDescent="0.25">
      <c r="A22" s="21" t="s">
        <v>1</v>
      </c>
      <c r="B22" s="20" t="s">
        <v>611</v>
      </c>
      <c r="C22" s="20"/>
      <c r="D22" s="20"/>
      <c r="E22" s="20"/>
    </row>
    <row r="23" spans="1:5" ht="51.75" customHeight="1" x14ac:dyDescent="0.25">
      <c r="A23" s="21" t="s">
        <v>4</v>
      </c>
      <c r="B23" s="60" t="s">
        <v>612</v>
      </c>
      <c r="C23" s="60"/>
      <c r="D23" s="60"/>
      <c r="E23" s="60"/>
    </row>
    <row r="24" spans="1:5" x14ac:dyDescent="0.25">
      <c r="A24" s="40" t="s">
        <v>65</v>
      </c>
      <c r="B24" s="41"/>
      <c r="C24" s="42" t="s">
        <v>66</v>
      </c>
      <c r="D24" s="43"/>
      <c r="E24" s="43"/>
    </row>
    <row r="25" spans="1:5" x14ac:dyDescent="0.25">
      <c r="A25" s="21" t="s">
        <v>3</v>
      </c>
      <c r="B25" s="17">
        <v>5</v>
      </c>
      <c r="C25" s="18" t="s">
        <v>5</v>
      </c>
      <c r="D25" s="19">
        <v>1530</v>
      </c>
      <c r="E25" s="20" t="s">
        <v>39</v>
      </c>
    </row>
    <row r="26" spans="1:5" x14ac:dyDescent="0.25">
      <c r="A26" s="21" t="s">
        <v>2</v>
      </c>
      <c r="B26" s="20" t="s">
        <v>610</v>
      </c>
      <c r="C26" s="20"/>
      <c r="D26" s="20"/>
      <c r="E26" s="20"/>
    </row>
    <row r="27" spans="1:5" x14ac:dyDescent="0.25">
      <c r="A27" s="21" t="s">
        <v>1</v>
      </c>
      <c r="B27" s="20" t="s">
        <v>611</v>
      </c>
      <c r="C27" s="20"/>
      <c r="D27" s="20"/>
      <c r="E27" s="20"/>
    </row>
    <row r="28" spans="1:5" ht="58.5" customHeight="1" x14ac:dyDescent="0.25">
      <c r="A28" s="21" t="s">
        <v>4</v>
      </c>
      <c r="B28" s="60" t="s">
        <v>614</v>
      </c>
      <c r="C28" s="60"/>
      <c r="D28" s="60"/>
      <c r="E28" s="60"/>
    </row>
    <row r="29" spans="1:5" x14ac:dyDescent="0.25">
      <c r="A29" s="12" t="s">
        <v>615</v>
      </c>
      <c r="B29" s="13" t="s">
        <v>605</v>
      </c>
      <c r="C29" s="14" t="s">
        <v>170</v>
      </c>
      <c r="D29" s="15" t="s">
        <v>0</v>
      </c>
      <c r="E29" s="16">
        <f>D46+D31+D41+D36</f>
        <v>5840</v>
      </c>
    </row>
    <row r="30" spans="1:5" x14ac:dyDescent="0.25">
      <c r="A30" s="40" t="s">
        <v>616</v>
      </c>
      <c r="B30" s="41"/>
      <c r="C30" s="42" t="s">
        <v>617</v>
      </c>
      <c r="D30" s="43"/>
      <c r="E30" s="43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618</v>
      </c>
      <c r="C32" s="20"/>
      <c r="D32" s="20"/>
      <c r="E32" s="20"/>
    </row>
    <row r="33" spans="1:5" x14ac:dyDescent="0.25">
      <c r="A33" s="21" t="s">
        <v>1</v>
      </c>
      <c r="B33" s="20" t="s">
        <v>280</v>
      </c>
      <c r="C33" s="20"/>
      <c r="D33" s="20"/>
      <c r="E33" s="20"/>
    </row>
    <row r="34" spans="1:5" x14ac:dyDescent="0.25">
      <c r="A34" s="21" t="s">
        <v>4</v>
      </c>
      <c r="B34" s="60" t="s">
        <v>619</v>
      </c>
      <c r="C34" s="60"/>
      <c r="D34" s="60"/>
      <c r="E34" s="60"/>
    </row>
    <row r="35" spans="1:5" x14ac:dyDescent="0.25">
      <c r="A35" s="40" t="s">
        <v>284</v>
      </c>
      <c r="B35" s="41"/>
      <c r="C35" s="42" t="s">
        <v>162</v>
      </c>
      <c r="D35" s="43"/>
      <c r="E35" s="43"/>
    </row>
    <row r="36" spans="1:5" x14ac:dyDescent="0.25">
      <c r="A36" s="21" t="s">
        <v>3</v>
      </c>
      <c r="B36" s="17">
        <v>2.5</v>
      </c>
      <c r="C36" s="18" t="s">
        <v>5</v>
      </c>
      <c r="D36" s="19">
        <v>1460</v>
      </c>
      <c r="E36" s="20" t="s">
        <v>6</v>
      </c>
    </row>
    <row r="37" spans="1:5" x14ac:dyDescent="0.25">
      <c r="A37" s="21" t="s">
        <v>2</v>
      </c>
      <c r="B37" s="20" t="s">
        <v>618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x14ac:dyDescent="0.25">
      <c r="A39" s="21" t="s">
        <v>4</v>
      </c>
      <c r="B39" s="60" t="s">
        <v>619</v>
      </c>
      <c r="C39" s="60"/>
      <c r="D39" s="60"/>
      <c r="E39" s="60"/>
    </row>
    <row r="40" spans="1:5" x14ac:dyDescent="0.25">
      <c r="A40" s="40" t="s">
        <v>620</v>
      </c>
      <c r="B40" s="41"/>
      <c r="C40" s="42" t="s">
        <v>162</v>
      </c>
      <c r="D40" s="43"/>
      <c r="E40" s="43"/>
    </row>
    <row r="41" spans="1:5" x14ac:dyDescent="0.25">
      <c r="A41" s="21" t="s">
        <v>3</v>
      </c>
      <c r="B41" s="17">
        <v>2.5</v>
      </c>
      <c r="C41" s="18" t="s">
        <v>5</v>
      </c>
      <c r="D41" s="19">
        <v>1460</v>
      </c>
      <c r="E41" s="20" t="s">
        <v>6</v>
      </c>
    </row>
    <row r="42" spans="1:5" x14ac:dyDescent="0.25">
      <c r="A42" s="21" t="s">
        <v>2</v>
      </c>
      <c r="B42" s="20" t="s">
        <v>618</v>
      </c>
      <c r="C42" s="20"/>
      <c r="D42" s="20"/>
      <c r="E42" s="20"/>
    </row>
    <row r="43" spans="1:5" x14ac:dyDescent="0.25">
      <c r="A43" s="21" t="s">
        <v>1</v>
      </c>
      <c r="B43" s="20" t="s">
        <v>280</v>
      </c>
      <c r="C43" s="20"/>
      <c r="D43" s="20"/>
      <c r="E43" s="20"/>
    </row>
    <row r="44" spans="1:5" ht="28.5" customHeight="1" x14ac:dyDescent="0.25">
      <c r="A44" s="21" t="s">
        <v>4</v>
      </c>
      <c r="B44" s="60" t="s">
        <v>619</v>
      </c>
      <c r="C44" s="60"/>
      <c r="D44" s="60"/>
      <c r="E44" s="60"/>
    </row>
    <row r="45" spans="1:5" x14ac:dyDescent="0.25">
      <c r="A45" s="40" t="s">
        <v>621</v>
      </c>
      <c r="B45" s="41"/>
      <c r="C45" s="42" t="s">
        <v>162</v>
      </c>
      <c r="D45" s="43"/>
      <c r="E45" s="43"/>
    </row>
    <row r="46" spans="1:5" x14ac:dyDescent="0.25">
      <c r="A46" s="21" t="s">
        <v>3</v>
      </c>
      <c r="B46" s="17">
        <v>2.5</v>
      </c>
      <c r="C46" s="18" t="s">
        <v>5</v>
      </c>
      <c r="D46" s="19">
        <v>1460</v>
      </c>
      <c r="E46" s="20" t="s">
        <v>6</v>
      </c>
    </row>
    <row r="47" spans="1:5" x14ac:dyDescent="0.25">
      <c r="A47" s="21" t="s">
        <v>2</v>
      </c>
      <c r="B47" s="20" t="s">
        <v>618</v>
      </c>
      <c r="C47" s="20"/>
      <c r="D47" s="20"/>
      <c r="E47" s="20"/>
    </row>
    <row r="48" spans="1:5" x14ac:dyDescent="0.25">
      <c r="A48" s="21" t="s">
        <v>1</v>
      </c>
      <c r="B48" s="20" t="s">
        <v>280</v>
      </c>
      <c r="C48" s="20"/>
      <c r="D48" s="20"/>
      <c r="E48" s="20"/>
    </row>
    <row r="49" spans="1:5" ht="28.5" customHeight="1" x14ac:dyDescent="0.25">
      <c r="A49" s="21" t="s">
        <v>4</v>
      </c>
      <c r="B49" s="60" t="s">
        <v>619</v>
      </c>
      <c r="C49" s="60"/>
      <c r="D49" s="60"/>
      <c r="E49" s="60"/>
    </row>
    <row r="50" spans="1:5" x14ac:dyDescent="0.25">
      <c r="A50" s="12" t="s">
        <v>622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40" t="s">
        <v>189</v>
      </c>
      <c r="B51" s="41"/>
      <c r="C51" s="42" t="s">
        <v>38</v>
      </c>
      <c r="D51" s="43"/>
      <c r="E51" s="43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39</v>
      </c>
    </row>
    <row r="53" spans="1:5" x14ac:dyDescent="0.25">
      <c r="A53" s="21" t="s">
        <v>2</v>
      </c>
      <c r="B53" s="20" t="s">
        <v>610</v>
      </c>
      <c r="C53" s="20"/>
      <c r="D53" s="20"/>
      <c r="E53" s="20"/>
    </row>
    <row r="54" spans="1:5" x14ac:dyDescent="0.25">
      <c r="A54" s="21" t="s">
        <v>1</v>
      </c>
      <c r="B54" s="20" t="s">
        <v>623</v>
      </c>
      <c r="C54" s="20"/>
      <c r="D54" s="20"/>
      <c r="E54" s="20"/>
    </row>
    <row r="55" spans="1:5" ht="45" customHeight="1" x14ac:dyDescent="0.25">
      <c r="A55" s="21" t="s">
        <v>4</v>
      </c>
      <c r="B55" s="44" t="s">
        <v>624</v>
      </c>
      <c r="C55" s="44"/>
      <c r="D55" s="44"/>
      <c r="E55" s="44"/>
    </row>
    <row r="56" spans="1:5" x14ac:dyDescent="0.25">
      <c r="A56" s="40" t="s">
        <v>186</v>
      </c>
      <c r="B56" s="41"/>
      <c r="C56" s="42" t="s">
        <v>38</v>
      </c>
      <c r="D56" s="43"/>
      <c r="E56" s="43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39</v>
      </c>
    </row>
    <row r="58" spans="1:5" x14ac:dyDescent="0.25">
      <c r="A58" s="21" t="s">
        <v>2</v>
      </c>
      <c r="B58" s="20" t="s">
        <v>610</v>
      </c>
      <c r="C58" s="20"/>
      <c r="D58" s="20"/>
      <c r="E58" s="20"/>
    </row>
    <row r="59" spans="1:5" x14ac:dyDescent="0.25">
      <c r="A59" s="21" t="s">
        <v>1</v>
      </c>
      <c r="B59" s="20" t="s">
        <v>623</v>
      </c>
      <c r="C59" s="20"/>
      <c r="D59" s="20"/>
      <c r="E59" s="20"/>
    </row>
    <row r="60" spans="1:5" ht="42" customHeight="1" x14ac:dyDescent="0.25">
      <c r="A60" s="21" t="s">
        <v>4</v>
      </c>
      <c r="B60" s="44" t="s">
        <v>624</v>
      </c>
      <c r="C60" s="44"/>
      <c r="D60" s="44"/>
      <c r="E60" s="44"/>
    </row>
    <row r="61" spans="1:5" x14ac:dyDescent="0.25">
      <c r="A61" s="40" t="s">
        <v>75</v>
      </c>
      <c r="B61" s="41"/>
      <c r="C61" s="42" t="s">
        <v>66</v>
      </c>
      <c r="D61" s="43"/>
      <c r="E61" s="43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39</v>
      </c>
    </row>
    <row r="63" spans="1:5" x14ac:dyDescent="0.25">
      <c r="A63" s="21" t="s">
        <v>2</v>
      </c>
      <c r="B63" s="20" t="s">
        <v>610</v>
      </c>
      <c r="C63" s="20"/>
      <c r="D63" s="20"/>
      <c r="E63" s="20"/>
    </row>
    <row r="64" spans="1:5" x14ac:dyDescent="0.25">
      <c r="A64" s="21" t="s">
        <v>1</v>
      </c>
      <c r="B64" s="20" t="s">
        <v>623</v>
      </c>
      <c r="C64" s="20"/>
      <c r="D64" s="20"/>
      <c r="E64" s="20"/>
    </row>
    <row r="65" spans="1:5" ht="43.5" customHeight="1" x14ac:dyDescent="0.25">
      <c r="A65" s="21" t="s">
        <v>4</v>
      </c>
      <c r="B65" s="44" t="s">
        <v>625</v>
      </c>
      <c r="C65" s="44"/>
      <c r="D65" s="44"/>
      <c r="E65" s="44"/>
    </row>
    <row r="66" spans="1:5" x14ac:dyDescent="0.25">
      <c r="A66" s="12" t="s">
        <v>626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40" t="s">
        <v>482</v>
      </c>
      <c r="B67" s="41"/>
      <c r="C67" s="42" t="s">
        <v>38</v>
      </c>
      <c r="D67" s="43"/>
      <c r="E67" s="43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627</v>
      </c>
      <c r="C69" s="20"/>
      <c r="D69" s="20"/>
      <c r="E69" s="20"/>
    </row>
    <row r="70" spans="1:5" x14ac:dyDescent="0.25">
      <c r="A70" s="21" t="s">
        <v>1</v>
      </c>
      <c r="B70" s="20" t="s">
        <v>628</v>
      </c>
      <c r="C70" s="20"/>
      <c r="D70" s="20"/>
      <c r="E70" s="20"/>
    </row>
    <row r="71" spans="1:5" ht="26.25" customHeight="1" x14ac:dyDescent="0.25">
      <c r="A71" s="21" t="s">
        <v>4</v>
      </c>
      <c r="B71" s="44" t="s">
        <v>569</v>
      </c>
      <c r="C71" s="44"/>
      <c r="D71" s="44"/>
      <c r="E71" s="44"/>
    </row>
    <row r="72" spans="1:5" x14ac:dyDescent="0.25">
      <c r="A72" s="40" t="s">
        <v>629</v>
      </c>
      <c r="B72" s="41"/>
      <c r="C72" s="42" t="s">
        <v>38</v>
      </c>
      <c r="D72" s="43"/>
      <c r="E72" s="43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627</v>
      </c>
      <c r="C74" s="20"/>
      <c r="D74" s="20"/>
      <c r="E74" s="20"/>
    </row>
    <row r="75" spans="1:5" x14ac:dyDescent="0.25">
      <c r="A75" s="21" t="s">
        <v>1</v>
      </c>
      <c r="B75" s="20" t="s">
        <v>628</v>
      </c>
      <c r="C75" s="20"/>
      <c r="D75" s="20"/>
      <c r="E75" s="20"/>
    </row>
    <row r="76" spans="1:5" ht="28.5" customHeight="1" x14ac:dyDescent="0.25">
      <c r="A76" s="21" t="s">
        <v>4</v>
      </c>
      <c r="B76" s="44" t="s">
        <v>569</v>
      </c>
      <c r="C76" s="44"/>
      <c r="D76" s="44"/>
      <c r="E76" s="44"/>
    </row>
    <row r="77" spans="1:5" ht="15" customHeight="1" x14ac:dyDescent="0.25">
      <c r="A77" s="40" t="s">
        <v>84</v>
      </c>
      <c r="B77" s="41"/>
      <c r="C77" s="42" t="s">
        <v>630</v>
      </c>
      <c r="D77" s="43"/>
      <c r="E77" s="43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44" t="s">
        <v>570</v>
      </c>
      <c r="C81" s="44"/>
      <c r="D81" s="44"/>
      <c r="E81" s="44"/>
    </row>
    <row r="82" spans="1:5" x14ac:dyDescent="0.25">
      <c r="A82" s="12" t="s">
        <v>631</v>
      </c>
      <c r="B82" s="13" t="s">
        <v>217</v>
      </c>
      <c r="C82" s="14" t="s">
        <v>60</v>
      </c>
      <c r="D82" s="15" t="s">
        <v>0</v>
      </c>
      <c r="E82" s="16">
        <f>D94+D84+D89</f>
        <v>4161.6000000000004</v>
      </c>
    </row>
    <row r="83" spans="1:5" x14ac:dyDescent="0.25">
      <c r="A83" s="40" t="s">
        <v>37</v>
      </c>
      <c r="B83" s="41"/>
      <c r="C83" s="42" t="s">
        <v>38</v>
      </c>
      <c r="D83" s="43"/>
      <c r="E83" s="43"/>
    </row>
    <row r="84" spans="1:5" x14ac:dyDescent="0.25">
      <c r="A84" s="21" t="s">
        <v>3</v>
      </c>
      <c r="B84" s="17">
        <v>4</v>
      </c>
      <c r="C84" s="18" t="s">
        <v>5</v>
      </c>
      <c r="D84" s="19">
        <v>1468.8</v>
      </c>
      <c r="E84" s="20" t="s">
        <v>39</v>
      </c>
    </row>
    <row r="85" spans="1:5" x14ac:dyDescent="0.25">
      <c r="A85" s="21" t="s">
        <v>2</v>
      </c>
      <c r="B85" s="20" t="s">
        <v>632</v>
      </c>
      <c r="C85" s="20"/>
      <c r="D85" s="20"/>
      <c r="E85" s="20"/>
    </row>
    <row r="86" spans="1:5" x14ac:dyDescent="0.25">
      <c r="A86" s="21" t="s">
        <v>1</v>
      </c>
      <c r="B86" s="20" t="s">
        <v>633</v>
      </c>
      <c r="C86" s="20"/>
      <c r="D86" s="20"/>
      <c r="E86" s="20"/>
    </row>
    <row r="87" spans="1:5" ht="39.75" customHeight="1" x14ac:dyDescent="0.25">
      <c r="A87" s="21" t="s">
        <v>4</v>
      </c>
      <c r="B87" s="44" t="s">
        <v>634</v>
      </c>
      <c r="C87" s="44"/>
      <c r="D87" s="44"/>
      <c r="E87" s="44"/>
    </row>
    <row r="88" spans="1:5" ht="15" customHeight="1" x14ac:dyDescent="0.25">
      <c r="A88" s="40" t="s">
        <v>635</v>
      </c>
      <c r="B88" s="41"/>
      <c r="C88" s="42" t="s">
        <v>38</v>
      </c>
      <c r="D88" s="43"/>
      <c r="E88" s="43"/>
    </row>
    <row r="89" spans="1:5" ht="15" customHeight="1" x14ac:dyDescent="0.25">
      <c r="A89" s="21" t="s">
        <v>3</v>
      </c>
      <c r="B89" s="17">
        <v>4</v>
      </c>
      <c r="C89" s="18" t="s">
        <v>5</v>
      </c>
      <c r="D89" s="19">
        <v>1468.8</v>
      </c>
      <c r="E89" s="20" t="s">
        <v>39</v>
      </c>
    </row>
    <row r="90" spans="1:5" ht="15" customHeight="1" x14ac:dyDescent="0.25">
      <c r="A90" s="21" t="s">
        <v>2</v>
      </c>
      <c r="B90" s="20" t="s">
        <v>632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633</v>
      </c>
      <c r="C91" s="20"/>
      <c r="D91" s="20"/>
      <c r="E91" s="20"/>
    </row>
    <row r="92" spans="1:5" ht="43.5" customHeight="1" x14ac:dyDescent="0.25">
      <c r="A92" s="21" t="s">
        <v>4</v>
      </c>
      <c r="B92" s="44" t="s">
        <v>634</v>
      </c>
      <c r="C92" s="44"/>
      <c r="D92" s="44"/>
      <c r="E92" s="44"/>
    </row>
    <row r="93" spans="1:5" x14ac:dyDescent="0.25">
      <c r="A93" s="40" t="s">
        <v>207</v>
      </c>
      <c r="B93" s="41"/>
      <c r="C93" s="42" t="s">
        <v>127</v>
      </c>
      <c r="D93" s="43"/>
      <c r="E93" s="43"/>
    </row>
    <row r="94" spans="1:5" x14ac:dyDescent="0.25">
      <c r="A94" s="21" t="s">
        <v>3</v>
      </c>
      <c r="B94" s="17">
        <v>4</v>
      </c>
      <c r="C94" s="18" t="s">
        <v>5</v>
      </c>
      <c r="D94" s="19">
        <v>1224</v>
      </c>
      <c r="E94" s="20" t="s">
        <v>39</v>
      </c>
    </row>
    <row r="95" spans="1:5" x14ac:dyDescent="0.25">
      <c r="A95" s="21" t="s">
        <v>2</v>
      </c>
      <c r="B95" s="20" t="s">
        <v>632</v>
      </c>
      <c r="C95" s="20"/>
      <c r="D95" s="20"/>
      <c r="E95" s="20"/>
    </row>
    <row r="96" spans="1:5" x14ac:dyDescent="0.25">
      <c r="A96" s="21" t="s">
        <v>1</v>
      </c>
      <c r="B96" s="20" t="s">
        <v>633</v>
      </c>
      <c r="C96" s="20"/>
      <c r="D96" s="20"/>
      <c r="E96" s="20"/>
    </row>
    <row r="97" spans="1:5" ht="42" customHeight="1" x14ac:dyDescent="0.25">
      <c r="A97" s="21" t="s">
        <v>4</v>
      </c>
      <c r="B97" s="44" t="s">
        <v>636</v>
      </c>
      <c r="C97" s="44"/>
      <c r="D97" s="44"/>
      <c r="E97" s="44"/>
    </row>
    <row r="98" spans="1:5" x14ac:dyDescent="0.25">
      <c r="A98" s="12" t="s">
        <v>637</v>
      </c>
      <c r="B98" s="13" t="s">
        <v>334</v>
      </c>
      <c r="C98" s="14" t="s">
        <v>7</v>
      </c>
      <c r="D98" s="15" t="s">
        <v>0</v>
      </c>
      <c r="E98" s="16">
        <f>D100</f>
        <v>397</v>
      </c>
    </row>
    <row r="99" spans="1:5" x14ac:dyDescent="0.25">
      <c r="A99" s="40" t="s">
        <v>29</v>
      </c>
      <c r="B99" s="41"/>
      <c r="C99" s="42" t="s">
        <v>244</v>
      </c>
      <c r="D99" s="43"/>
      <c r="E99" s="43"/>
    </row>
    <row r="100" spans="1:5" x14ac:dyDescent="0.25">
      <c r="A100" s="21" t="s">
        <v>3</v>
      </c>
      <c r="B100" s="17">
        <v>0.5</v>
      </c>
      <c r="C100" s="18" t="s">
        <v>5</v>
      </c>
      <c r="D100" s="19">
        <v>397</v>
      </c>
      <c r="E100" s="20" t="s">
        <v>6</v>
      </c>
    </row>
    <row r="101" spans="1:5" x14ac:dyDescent="0.25">
      <c r="A101" s="21" t="s">
        <v>2</v>
      </c>
      <c r="B101" s="20" t="s">
        <v>638</v>
      </c>
      <c r="C101" s="20"/>
      <c r="D101" s="20"/>
      <c r="E101" s="20"/>
    </row>
    <row r="102" spans="1:5" x14ac:dyDescent="0.25">
      <c r="A102" s="21" t="s">
        <v>1</v>
      </c>
      <c r="B102" s="20" t="s">
        <v>325</v>
      </c>
      <c r="C102" s="20"/>
      <c r="D102" s="20"/>
      <c r="E102" s="20"/>
    </row>
    <row r="103" spans="1:5" x14ac:dyDescent="0.25">
      <c r="A103" s="21" t="s">
        <v>4</v>
      </c>
      <c r="B103" s="44" t="s">
        <v>639</v>
      </c>
      <c r="C103" s="44"/>
      <c r="D103" s="44"/>
      <c r="E103" s="44"/>
    </row>
    <row r="104" spans="1:5" x14ac:dyDescent="0.25">
      <c r="A104" s="12" t="s">
        <v>640</v>
      </c>
      <c r="B104" s="13" t="s">
        <v>260</v>
      </c>
      <c r="C104" s="14" t="s">
        <v>36</v>
      </c>
      <c r="D104" s="15" t="s">
        <v>0</v>
      </c>
      <c r="E104" s="16">
        <f>D106+D111</f>
        <v>1836</v>
      </c>
    </row>
    <row r="105" spans="1:5" x14ac:dyDescent="0.25">
      <c r="A105" s="40" t="s">
        <v>37</v>
      </c>
      <c r="B105" s="41"/>
      <c r="C105" s="42" t="s">
        <v>38</v>
      </c>
      <c r="D105" s="43"/>
      <c r="E105" s="43"/>
    </row>
    <row r="106" spans="1:5" x14ac:dyDescent="0.25">
      <c r="A106" s="21" t="s">
        <v>3</v>
      </c>
      <c r="B106" s="17">
        <v>4</v>
      </c>
      <c r="C106" s="18" t="s">
        <v>5</v>
      </c>
      <c r="D106" s="19">
        <v>918</v>
      </c>
      <c r="E106" s="20" t="s">
        <v>39</v>
      </c>
    </row>
    <row r="107" spans="1:5" x14ac:dyDescent="0.25">
      <c r="A107" s="21" t="s">
        <v>2</v>
      </c>
      <c r="B107" s="20" t="s">
        <v>641</v>
      </c>
      <c r="C107" s="20"/>
      <c r="D107" s="20"/>
      <c r="E107" s="20"/>
    </row>
    <row r="108" spans="1:5" x14ac:dyDescent="0.25">
      <c r="A108" s="21" t="s">
        <v>1</v>
      </c>
      <c r="B108" s="20" t="s">
        <v>633</v>
      </c>
      <c r="C108" s="20"/>
      <c r="D108" s="20"/>
      <c r="E108" s="20"/>
    </row>
    <row r="109" spans="1:5" ht="36.75" customHeight="1" x14ac:dyDescent="0.25">
      <c r="A109" s="21" t="s">
        <v>4</v>
      </c>
      <c r="B109" s="44" t="s">
        <v>634</v>
      </c>
      <c r="C109" s="44"/>
      <c r="D109" s="44"/>
      <c r="E109" s="44"/>
    </row>
    <row r="110" spans="1:5" x14ac:dyDescent="0.25">
      <c r="A110" s="40" t="s">
        <v>635</v>
      </c>
      <c r="B110" s="41"/>
      <c r="C110" s="42" t="s">
        <v>38</v>
      </c>
      <c r="D110" s="43"/>
      <c r="E110" s="43"/>
    </row>
    <row r="111" spans="1:5" x14ac:dyDescent="0.25">
      <c r="A111" s="21" t="s">
        <v>3</v>
      </c>
      <c r="B111" s="17">
        <v>4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641</v>
      </c>
      <c r="C112" s="20"/>
      <c r="D112" s="20"/>
      <c r="E112" s="20"/>
    </row>
    <row r="113" spans="1:5" x14ac:dyDescent="0.25">
      <c r="A113" s="21" t="s">
        <v>1</v>
      </c>
      <c r="B113" s="20" t="s">
        <v>633</v>
      </c>
      <c r="C113" s="20"/>
      <c r="D113" s="20"/>
      <c r="E113" s="20"/>
    </row>
    <row r="114" spans="1:5" ht="40.5" customHeight="1" x14ac:dyDescent="0.25">
      <c r="A114" s="21" t="s">
        <v>4</v>
      </c>
      <c r="B114" s="44" t="s">
        <v>634</v>
      </c>
      <c r="C114" s="44"/>
      <c r="D114" s="44"/>
      <c r="E114" s="44"/>
    </row>
    <row r="115" spans="1:5" x14ac:dyDescent="0.25">
      <c r="A115" s="12" t="s">
        <v>642</v>
      </c>
      <c r="B115" s="13" t="s">
        <v>78</v>
      </c>
      <c r="C115" s="14" t="s">
        <v>60</v>
      </c>
      <c r="D115" s="15" t="s">
        <v>0</v>
      </c>
      <c r="E115" s="16">
        <f>D127+D117+D122</f>
        <v>520.20000000000005</v>
      </c>
    </row>
    <row r="116" spans="1:5" x14ac:dyDescent="0.25">
      <c r="A116" s="40" t="s">
        <v>428</v>
      </c>
      <c r="B116" s="41"/>
      <c r="C116" s="42" t="s">
        <v>513</v>
      </c>
      <c r="D116" s="43"/>
      <c r="E116" s="43"/>
    </row>
    <row r="117" spans="1:5" x14ac:dyDescent="0.25">
      <c r="A117" s="21" t="s">
        <v>3</v>
      </c>
      <c r="B117" s="17">
        <v>0.5</v>
      </c>
      <c r="C117" s="18" t="s">
        <v>5</v>
      </c>
      <c r="D117" s="19">
        <v>183.6</v>
      </c>
      <c r="E117" s="20" t="s">
        <v>39</v>
      </c>
    </row>
    <row r="118" spans="1:5" x14ac:dyDescent="0.25">
      <c r="A118" s="21" t="s">
        <v>2</v>
      </c>
      <c r="B118" s="20" t="s">
        <v>643</v>
      </c>
      <c r="C118" s="20"/>
      <c r="D118" s="20"/>
      <c r="E118" s="20"/>
    </row>
    <row r="119" spans="1:5" x14ac:dyDescent="0.25">
      <c r="A119" s="21" t="s">
        <v>1</v>
      </c>
      <c r="B119" s="20" t="s">
        <v>87</v>
      </c>
      <c r="C119" s="20"/>
      <c r="D119" s="20"/>
      <c r="E119" s="20"/>
    </row>
    <row r="120" spans="1:5" ht="25.5" customHeight="1" x14ac:dyDescent="0.25">
      <c r="A120" s="21" t="s">
        <v>4</v>
      </c>
      <c r="B120" s="44" t="s">
        <v>644</v>
      </c>
      <c r="C120" s="44"/>
      <c r="D120" s="44"/>
      <c r="E120" s="44"/>
    </row>
    <row r="121" spans="1:5" x14ac:dyDescent="0.25">
      <c r="A121" s="40" t="s">
        <v>374</v>
      </c>
      <c r="B121" s="41"/>
      <c r="C121" s="42" t="s">
        <v>513</v>
      </c>
      <c r="D121" s="43"/>
      <c r="E121" s="43"/>
    </row>
    <row r="122" spans="1:5" x14ac:dyDescent="0.25">
      <c r="A122" s="21" t="s">
        <v>3</v>
      </c>
      <c r="B122" s="17">
        <v>0.5</v>
      </c>
      <c r="C122" s="18" t="s">
        <v>5</v>
      </c>
      <c r="D122" s="19">
        <v>183.6</v>
      </c>
      <c r="E122" s="20" t="s">
        <v>39</v>
      </c>
    </row>
    <row r="123" spans="1:5" x14ac:dyDescent="0.25">
      <c r="A123" s="21" t="s">
        <v>2</v>
      </c>
      <c r="B123" s="20" t="s">
        <v>643</v>
      </c>
      <c r="C123" s="20"/>
      <c r="D123" s="20"/>
      <c r="E123" s="20"/>
    </row>
    <row r="124" spans="1:5" x14ac:dyDescent="0.25">
      <c r="A124" s="21" t="s">
        <v>1</v>
      </c>
      <c r="B124" s="20" t="s">
        <v>87</v>
      </c>
      <c r="C124" s="20"/>
      <c r="D124" s="20"/>
      <c r="E124" s="20"/>
    </row>
    <row r="125" spans="1:5" ht="25.5" customHeight="1" x14ac:dyDescent="0.25">
      <c r="A125" s="21" t="s">
        <v>4</v>
      </c>
      <c r="B125" s="44" t="s">
        <v>644</v>
      </c>
      <c r="C125" s="44"/>
      <c r="D125" s="44"/>
      <c r="E125" s="44"/>
    </row>
    <row r="126" spans="1:5" x14ac:dyDescent="0.25">
      <c r="A126" s="40" t="s">
        <v>207</v>
      </c>
      <c r="B126" s="41"/>
      <c r="C126" s="42" t="s">
        <v>127</v>
      </c>
      <c r="D126" s="43"/>
      <c r="E126" s="43"/>
    </row>
    <row r="127" spans="1:5" x14ac:dyDescent="0.25">
      <c r="A127" s="21" t="s">
        <v>3</v>
      </c>
      <c r="B127" s="17">
        <v>0.5</v>
      </c>
      <c r="C127" s="18" t="s">
        <v>5</v>
      </c>
      <c r="D127" s="19">
        <v>153</v>
      </c>
      <c r="E127" s="20" t="s">
        <v>39</v>
      </c>
    </row>
    <row r="128" spans="1:5" x14ac:dyDescent="0.25">
      <c r="A128" s="21" t="s">
        <v>2</v>
      </c>
      <c r="B128" s="20" t="s">
        <v>643</v>
      </c>
      <c r="C128" s="20"/>
      <c r="D128" s="20"/>
      <c r="E128" s="20"/>
    </row>
    <row r="129" spans="1:5" x14ac:dyDescent="0.25">
      <c r="A129" s="21" t="s">
        <v>1</v>
      </c>
      <c r="B129" s="20" t="s">
        <v>87</v>
      </c>
      <c r="C129" s="20"/>
      <c r="D129" s="20"/>
      <c r="E129" s="20"/>
    </row>
    <row r="130" spans="1:5" ht="27.75" customHeight="1" x14ac:dyDescent="0.25">
      <c r="A130" s="21" t="s">
        <v>4</v>
      </c>
      <c r="B130" s="44" t="s">
        <v>645</v>
      </c>
      <c r="C130" s="44"/>
      <c r="D130" s="44"/>
      <c r="E130" s="44"/>
    </row>
    <row r="131" spans="1:5" x14ac:dyDescent="0.25">
      <c r="A131" s="12" t="s">
        <v>646</v>
      </c>
      <c r="B131" s="13" t="s">
        <v>78</v>
      </c>
      <c r="C131" s="14" t="s">
        <v>60</v>
      </c>
      <c r="D131" s="15" t="s">
        <v>0</v>
      </c>
      <c r="E131" s="16">
        <f>D143+D133+D138</f>
        <v>520.20000000000005</v>
      </c>
    </row>
    <row r="132" spans="1:5" x14ac:dyDescent="0.25">
      <c r="A132" s="40" t="s">
        <v>428</v>
      </c>
      <c r="B132" s="41"/>
      <c r="C132" s="42" t="s">
        <v>513</v>
      </c>
      <c r="D132" s="43"/>
      <c r="E132" s="43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647</v>
      </c>
      <c r="C134" s="20"/>
      <c r="D134" s="20"/>
      <c r="E134" s="20"/>
    </row>
    <row r="135" spans="1:5" x14ac:dyDescent="0.25">
      <c r="A135" s="21" t="s">
        <v>1</v>
      </c>
      <c r="B135" s="20" t="s">
        <v>81</v>
      </c>
      <c r="C135" s="20"/>
      <c r="D135" s="20"/>
      <c r="E135" s="20"/>
    </row>
    <row r="136" spans="1:5" ht="27.75" customHeight="1" x14ac:dyDescent="0.25">
      <c r="A136" s="21" t="s">
        <v>4</v>
      </c>
      <c r="B136" s="44" t="s">
        <v>644</v>
      </c>
      <c r="C136" s="44"/>
      <c r="D136" s="44"/>
      <c r="E136" s="44"/>
    </row>
    <row r="137" spans="1:5" x14ac:dyDescent="0.25">
      <c r="A137" s="40" t="s">
        <v>374</v>
      </c>
      <c r="B137" s="41"/>
      <c r="C137" s="42" t="s">
        <v>513</v>
      </c>
      <c r="D137" s="43"/>
      <c r="E137" s="43"/>
    </row>
    <row r="138" spans="1:5" x14ac:dyDescent="0.25">
      <c r="A138" s="21" t="s">
        <v>3</v>
      </c>
      <c r="B138" s="17">
        <v>0.5</v>
      </c>
      <c r="C138" s="18" t="s">
        <v>5</v>
      </c>
      <c r="D138" s="19">
        <v>183.6</v>
      </c>
      <c r="E138" s="20" t="s">
        <v>39</v>
      </c>
    </row>
    <row r="139" spans="1:5" x14ac:dyDescent="0.25">
      <c r="A139" s="21" t="s">
        <v>2</v>
      </c>
      <c r="B139" s="20" t="s">
        <v>647</v>
      </c>
      <c r="C139" s="20"/>
      <c r="D139" s="20"/>
      <c r="E139" s="20"/>
    </row>
    <row r="140" spans="1:5" x14ac:dyDescent="0.25">
      <c r="A140" s="21" t="s">
        <v>1</v>
      </c>
      <c r="B140" s="20" t="s">
        <v>81</v>
      </c>
      <c r="C140" s="20"/>
      <c r="D140" s="20"/>
      <c r="E140" s="20"/>
    </row>
    <row r="141" spans="1:5" ht="27" customHeight="1" x14ac:dyDescent="0.25">
      <c r="A141" s="21" t="s">
        <v>4</v>
      </c>
      <c r="B141" s="44" t="s">
        <v>644</v>
      </c>
      <c r="C141" s="44"/>
      <c r="D141" s="44"/>
      <c r="E141" s="44"/>
    </row>
    <row r="142" spans="1:5" x14ac:dyDescent="0.25">
      <c r="A142" s="40" t="s">
        <v>207</v>
      </c>
      <c r="B142" s="41"/>
      <c r="C142" s="42" t="s">
        <v>127</v>
      </c>
      <c r="D142" s="43"/>
      <c r="E142" s="43"/>
    </row>
    <row r="143" spans="1:5" x14ac:dyDescent="0.25">
      <c r="A143" s="21" t="s">
        <v>3</v>
      </c>
      <c r="B143" s="17">
        <v>0.5</v>
      </c>
      <c r="C143" s="18" t="s">
        <v>5</v>
      </c>
      <c r="D143" s="19">
        <v>153</v>
      </c>
      <c r="E143" s="20" t="s">
        <v>39</v>
      </c>
    </row>
    <row r="144" spans="1:5" x14ac:dyDescent="0.25">
      <c r="A144" s="21" t="s">
        <v>2</v>
      </c>
      <c r="B144" s="20" t="s">
        <v>647</v>
      </c>
      <c r="C144" s="20"/>
      <c r="D144" s="20"/>
      <c r="E144" s="20"/>
    </row>
    <row r="145" spans="1:5" x14ac:dyDescent="0.25">
      <c r="A145" s="21" t="s">
        <v>1</v>
      </c>
      <c r="B145" s="20" t="s">
        <v>81</v>
      </c>
      <c r="C145" s="20"/>
      <c r="D145" s="20"/>
      <c r="E145" s="20"/>
    </row>
    <row r="146" spans="1:5" ht="30" customHeight="1" x14ac:dyDescent="0.25">
      <c r="A146" s="21" t="s">
        <v>4</v>
      </c>
      <c r="B146" s="44" t="s">
        <v>645</v>
      </c>
      <c r="C146" s="44"/>
      <c r="D146" s="44"/>
      <c r="E146" s="44"/>
    </row>
    <row r="147" spans="1:5" x14ac:dyDescent="0.25">
      <c r="A147" s="12" t="s">
        <v>648</v>
      </c>
      <c r="B147" s="13" t="s">
        <v>109</v>
      </c>
      <c r="C147" s="14" t="s">
        <v>36</v>
      </c>
      <c r="D147" s="15" t="s">
        <v>0</v>
      </c>
      <c r="E147" s="16">
        <f>D149+D154</f>
        <v>6424</v>
      </c>
    </row>
    <row r="148" spans="1:5" x14ac:dyDescent="0.25">
      <c r="A148" s="40" t="s">
        <v>43</v>
      </c>
      <c r="B148" s="41"/>
      <c r="C148" s="42" t="s">
        <v>38</v>
      </c>
      <c r="D148" s="43"/>
      <c r="E148" s="43"/>
    </row>
    <row r="149" spans="1:5" x14ac:dyDescent="0.25">
      <c r="A149" s="21" t="s">
        <v>3</v>
      </c>
      <c r="B149" s="17">
        <v>5.5</v>
      </c>
      <c r="C149" s="18" t="s">
        <v>5</v>
      </c>
      <c r="D149" s="19">
        <v>3212</v>
      </c>
      <c r="E149" s="20" t="s">
        <v>6</v>
      </c>
    </row>
    <row r="150" spans="1:5" x14ac:dyDescent="0.25">
      <c r="A150" s="21" t="s">
        <v>2</v>
      </c>
      <c r="B150" s="20" t="s">
        <v>649</v>
      </c>
      <c r="C150" s="20"/>
      <c r="D150" s="20"/>
      <c r="E150" s="20"/>
    </row>
    <row r="151" spans="1:5" x14ac:dyDescent="0.25">
      <c r="A151" s="21" t="s">
        <v>1</v>
      </c>
      <c r="B151" s="20" t="s">
        <v>23</v>
      </c>
      <c r="C151" s="20"/>
      <c r="D151" s="20"/>
      <c r="E151" s="20"/>
    </row>
    <row r="152" spans="1:5" x14ac:dyDescent="0.25">
      <c r="A152" s="21" t="s">
        <v>4</v>
      </c>
      <c r="B152" s="44" t="s">
        <v>650</v>
      </c>
      <c r="C152" s="44"/>
      <c r="D152" s="44"/>
      <c r="E152" s="44"/>
    </row>
    <row r="153" spans="1:5" x14ac:dyDescent="0.25">
      <c r="A153" s="40" t="s">
        <v>119</v>
      </c>
      <c r="B153" s="41"/>
      <c r="C153" s="42" t="s">
        <v>38</v>
      </c>
      <c r="D153" s="43"/>
      <c r="E153" s="43"/>
    </row>
    <row r="154" spans="1:5" x14ac:dyDescent="0.25">
      <c r="A154" s="21" t="s">
        <v>3</v>
      </c>
      <c r="B154" s="17">
        <v>5.5</v>
      </c>
      <c r="C154" s="18" t="s">
        <v>5</v>
      </c>
      <c r="D154" s="19">
        <v>3212</v>
      </c>
      <c r="E154" s="20" t="s">
        <v>6</v>
      </c>
    </row>
    <row r="155" spans="1:5" x14ac:dyDescent="0.25">
      <c r="A155" s="21" t="s">
        <v>2</v>
      </c>
      <c r="B155" s="20" t="s">
        <v>649</v>
      </c>
      <c r="C155" s="20"/>
      <c r="D155" s="20"/>
      <c r="E155" s="20"/>
    </row>
    <row r="156" spans="1:5" x14ac:dyDescent="0.25">
      <c r="A156" s="21" t="s">
        <v>1</v>
      </c>
      <c r="B156" s="20" t="s">
        <v>23</v>
      </c>
      <c r="C156" s="20"/>
      <c r="D156" s="20"/>
      <c r="E156" s="20"/>
    </row>
    <row r="157" spans="1:5" x14ac:dyDescent="0.25">
      <c r="A157" s="21" t="s">
        <v>4</v>
      </c>
      <c r="B157" s="44" t="s">
        <v>650</v>
      </c>
      <c r="C157" s="44"/>
      <c r="D157" s="44"/>
      <c r="E157" s="44"/>
    </row>
    <row r="158" spans="1:5" x14ac:dyDescent="0.25">
      <c r="A158" s="12" t="s">
        <v>651</v>
      </c>
      <c r="B158" s="13" t="s">
        <v>144</v>
      </c>
      <c r="C158" s="14" t="s">
        <v>7</v>
      </c>
      <c r="D158" s="15" t="s">
        <v>0</v>
      </c>
      <c r="E158" s="16">
        <f>D160+D176+D170</f>
        <v>1752</v>
      </c>
    </row>
    <row r="159" spans="1:5" x14ac:dyDescent="0.25">
      <c r="A159" s="40" t="s">
        <v>652</v>
      </c>
      <c r="B159" s="41"/>
      <c r="C159" s="42" t="s">
        <v>165</v>
      </c>
      <c r="D159" s="43"/>
      <c r="E159" s="43"/>
    </row>
    <row r="160" spans="1:5" x14ac:dyDescent="0.25">
      <c r="A160" s="21" t="s">
        <v>3</v>
      </c>
      <c r="B160" s="17">
        <v>3</v>
      </c>
      <c r="C160" s="18" t="s">
        <v>5</v>
      </c>
      <c r="D160" s="19">
        <v>1752</v>
      </c>
      <c r="E160" s="20" t="s">
        <v>6</v>
      </c>
    </row>
    <row r="161" spans="1:5" x14ac:dyDescent="0.25">
      <c r="A161" s="21" t="s">
        <v>2</v>
      </c>
      <c r="B161" s="20" t="s">
        <v>653</v>
      </c>
      <c r="C161" s="20"/>
      <c r="D161" s="20"/>
      <c r="E161" s="20"/>
    </row>
    <row r="162" spans="1:5" x14ac:dyDescent="0.25">
      <c r="A162" s="21" t="s">
        <v>1</v>
      </c>
      <c r="B162" s="20" t="s">
        <v>23</v>
      </c>
      <c r="C162" s="20"/>
      <c r="D162" s="20"/>
      <c r="E162" s="20"/>
    </row>
    <row r="163" spans="1:5" x14ac:dyDescent="0.25">
      <c r="A163" s="21" t="s">
        <v>4</v>
      </c>
      <c r="B163" s="44" t="s">
        <v>654</v>
      </c>
      <c r="C163" s="44"/>
      <c r="D163" s="44"/>
      <c r="E163" s="44"/>
    </row>
    <row r="164" spans="1:5" x14ac:dyDescent="0.25">
      <c r="A164" s="12" t="s">
        <v>655</v>
      </c>
      <c r="B164" s="13" t="s">
        <v>265</v>
      </c>
      <c r="C164" s="14" t="s">
        <v>36</v>
      </c>
      <c r="D164" s="15" t="s">
        <v>0</v>
      </c>
      <c r="E164" s="16">
        <f>D171+D166</f>
        <v>1224</v>
      </c>
    </row>
    <row r="165" spans="1:5" x14ac:dyDescent="0.25">
      <c r="A165" s="40" t="s">
        <v>137</v>
      </c>
      <c r="B165" s="41"/>
      <c r="C165" s="42" t="s">
        <v>162</v>
      </c>
      <c r="D165" s="43"/>
      <c r="E165" s="43"/>
    </row>
    <row r="166" spans="1:5" x14ac:dyDescent="0.25">
      <c r="A166" s="21" t="s">
        <v>3</v>
      </c>
      <c r="B166" s="17">
        <v>2</v>
      </c>
      <c r="C166" s="18" t="s">
        <v>5</v>
      </c>
      <c r="D166" s="19">
        <v>612</v>
      </c>
      <c r="E166" s="20" t="s">
        <v>6</v>
      </c>
    </row>
    <row r="167" spans="1:5" x14ac:dyDescent="0.25">
      <c r="A167" s="21" t="s">
        <v>2</v>
      </c>
      <c r="B167" s="20" t="s">
        <v>656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x14ac:dyDescent="0.25">
      <c r="A169" s="21" t="s">
        <v>4</v>
      </c>
      <c r="B169" s="44" t="s">
        <v>657</v>
      </c>
      <c r="C169" s="44"/>
      <c r="D169" s="44"/>
      <c r="E169" s="44"/>
    </row>
    <row r="170" spans="1:5" x14ac:dyDescent="0.25">
      <c r="A170" s="40" t="s">
        <v>126</v>
      </c>
      <c r="B170" s="41"/>
      <c r="C170" s="42" t="s">
        <v>127</v>
      </c>
      <c r="D170" s="43"/>
      <c r="E170" s="43"/>
    </row>
    <row r="171" spans="1:5" x14ac:dyDescent="0.25">
      <c r="A171" s="21" t="s">
        <v>3</v>
      </c>
      <c r="B171" s="17">
        <v>2</v>
      </c>
      <c r="C171" s="18" t="s">
        <v>5</v>
      </c>
      <c r="D171" s="19">
        <v>612</v>
      </c>
      <c r="E171" s="20" t="s">
        <v>6</v>
      </c>
    </row>
    <row r="172" spans="1:5" x14ac:dyDescent="0.25">
      <c r="A172" s="21" t="s">
        <v>2</v>
      </c>
      <c r="B172" s="20" t="s">
        <v>656</v>
      </c>
      <c r="C172" s="20"/>
      <c r="D172" s="20"/>
      <c r="E172" s="20"/>
    </row>
    <row r="173" spans="1:5" x14ac:dyDescent="0.25">
      <c r="A173" s="21" t="s">
        <v>1</v>
      </c>
      <c r="B173" s="20" t="s">
        <v>139</v>
      </c>
      <c r="C173" s="20"/>
      <c r="D173" s="20"/>
      <c r="E173" s="20"/>
    </row>
    <row r="174" spans="1:5" ht="27" customHeight="1" x14ac:dyDescent="0.25">
      <c r="A174" s="21" t="s">
        <v>4</v>
      </c>
      <c r="B174" s="44" t="s">
        <v>658</v>
      </c>
      <c r="C174" s="44"/>
      <c r="D174" s="44"/>
      <c r="E174" s="44"/>
    </row>
    <row r="175" spans="1:5" x14ac:dyDescent="0.25">
      <c r="A175" s="12" t="s">
        <v>659</v>
      </c>
      <c r="B175" s="13" t="s">
        <v>24</v>
      </c>
      <c r="C175" s="14" t="s">
        <v>7</v>
      </c>
      <c r="D175" s="15" t="s">
        <v>0</v>
      </c>
      <c r="E175" s="16">
        <f>D177</f>
        <v>612</v>
      </c>
    </row>
    <row r="176" spans="1:5" x14ac:dyDescent="0.25">
      <c r="A176" s="40" t="s">
        <v>660</v>
      </c>
      <c r="B176" s="41"/>
      <c r="C176" s="42" t="s">
        <v>162</v>
      </c>
      <c r="D176" s="43"/>
      <c r="E176" s="43"/>
    </row>
    <row r="177" spans="1:5" x14ac:dyDescent="0.25">
      <c r="A177" s="21" t="s">
        <v>3</v>
      </c>
      <c r="B177" s="17">
        <v>2</v>
      </c>
      <c r="C177" s="18" t="s">
        <v>5</v>
      </c>
      <c r="D177" s="19">
        <v>612</v>
      </c>
      <c r="E177" s="20" t="s">
        <v>6</v>
      </c>
    </row>
    <row r="178" spans="1:5" x14ac:dyDescent="0.25">
      <c r="A178" s="21" t="s">
        <v>2</v>
      </c>
      <c r="B178" s="20" t="s">
        <v>656</v>
      </c>
      <c r="C178" s="20"/>
      <c r="D178" s="20"/>
      <c r="E178" s="20"/>
    </row>
    <row r="179" spans="1:5" x14ac:dyDescent="0.25">
      <c r="A179" s="21" t="s">
        <v>1</v>
      </c>
      <c r="B179" s="20" t="s">
        <v>139</v>
      </c>
      <c r="C179" s="20"/>
      <c r="D179" s="20"/>
      <c r="E179" s="20"/>
    </row>
    <row r="180" spans="1:5" x14ac:dyDescent="0.25">
      <c r="A180" s="21" t="s">
        <v>4</v>
      </c>
      <c r="B180" s="44" t="s">
        <v>657</v>
      </c>
      <c r="C180" s="44"/>
      <c r="D180" s="44"/>
      <c r="E180" s="44"/>
    </row>
    <row r="181" spans="1:5" x14ac:dyDescent="0.25">
      <c r="A181" s="12" t="s">
        <v>661</v>
      </c>
      <c r="B181" s="13" t="s">
        <v>45</v>
      </c>
      <c r="C181" s="14" t="s">
        <v>60</v>
      </c>
      <c r="D181" s="15" t="s">
        <v>0</v>
      </c>
      <c r="E181" s="16">
        <f>D183+D188+D193</f>
        <v>2080.8000000000002</v>
      </c>
    </row>
    <row r="182" spans="1:5" x14ac:dyDescent="0.25">
      <c r="A182" s="40" t="s">
        <v>544</v>
      </c>
      <c r="B182" s="41"/>
      <c r="C182" s="42" t="s">
        <v>375</v>
      </c>
      <c r="D182" s="43"/>
      <c r="E182" s="43"/>
    </row>
    <row r="183" spans="1:5" x14ac:dyDescent="0.25">
      <c r="A183" s="21" t="s">
        <v>3</v>
      </c>
      <c r="B183" s="17">
        <v>2</v>
      </c>
      <c r="C183" s="18" t="s">
        <v>5</v>
      </c>
      <c r="D183" s="19">
        <v>734.4</v>
      </c>
      <c r="E183" s="20" t="s">
        <v>39</v>
      </c>
    </row>
    <row r="184" spans="1:5" x14ac:dyDescent="0.25">
      <c r="A184" s="21" t="s">
        <v>2</v>
      </c>
      <c r="B184" s="20" t="s">
        <v>662</v>
      </c>
      <c r="C184" s="20"/>
      <c r="D184" s="20"/>
      <c r="E184" s="20"/>
    </row>
    <row r="185" spans="1:5" x14ac:dyDescent="0.25">
      <c r="A185" s="21" t="s">
        <v>1</v>
      </c>
      <c r="B185" s="20" t="s">
        <v>206</v>
      </c>
      <c r="C185" s="20"/>
      <c r="D185" s="20"/>
      <c r="E185" s="20"/>
    </row>
    <row r="186" spans="1:5" ht="27.75" customHeight="1" x14ac:dyDescent="0.25">
      <c r="A186" s="21" t="s">
        <v>4</v>
      </c>
      <c r="B186" s="44" t="s">
        <v>663</v>
      </c>
      <c r="C186" s="44"/>
      <c r="D186" s="44"/>
      <c r="E186" s="44"/>
    </row>
    <row r="187" spans="1:5" x14ac:dyDescent="0.25">
      <c r="A187" s="40" t="s">
        <v>171</v>
      </c>
      <c r="B187" s="41"/>
      <c r="C187" s="42" t="s">
        <v>162</v>
      </c>
      <c r="D187" s="43"/>
      <c r="E187" s="43"/>
    </row>
    <row r="188" spans="1:5" x14ac:dyDescent="0.25">
      <c r="A188" s="21" t="s">
        <v>3</v>
      </c>
      <c r="B188" s="17">
        <v>2</v>
      </c>
      <c r="C188" s="18" t="s">
        <v>5</v>
      </c>
      <c r="D188" s="19">
        <v>734.4</v>
      </c>
      <c r="E188" s="20" t="s">
        <v>39</v>
      </c>
    </row>
    <row r="189" spans="1:5" x14ac:dyDescent="0.25">
      <c r="A189" s="21" t="s">
        <v>2</v>
      </c>
      <c r="B189" s="20" t="s">
        <v>662</v>
      </c>
      <c r="C189" s="20"/>
      <c r="D189" s="20"/>
      <c r="E189" s="20"/>
    </row>
    <row r="190" spans="1:5" x14ac:dyDescent="0.25">
      <c r="A190" s="21" t="s">
        <v>1</v>
      </c>
      <c r="B190" s="20" t="s">
        <v>206</v>
      </c>
      <c r="C190" s="20"/>
      <c r="D190" s="20"/>
      <c r="E190" s="20"/>
    </row>
    <row r="191" spans="1:5" ht="28.5" customHeight="1" x14ac:dyDescent="0.25">
      <c r="A191" s="21" t="s">
        <v>4</v>
      </c>
      <c r="B191" s="44" t="s">
        <v>663</v>
      </c>
      <c r="C191" s="44"/>
      <c r="D191" s="44"/>
      <c r="E191" s="44"/>
    </row>
    <row r="192" spans="1:5" x14ac:dyDescent="0.25">
      <c r="A192" s="40" t="s">
        <v>126</v>
      </c>
      <c r="B192" s="41"/>
      <c r="C192" s="42" t="s">
        <v>127</v>
      </c>
      <c r="D192" s="43"/>
      <c r="E192" s="43"/>
    </row>
    <row r="193" spans="1:5" x14ac:dyDescent="0.25">
      <c r="A193" s="21" t="s">
        <v>3</v>
      </c>
      <c r="B193" s="17">
        <v>2</v>
      </c>
      <c r="C193" s="18" t="s">
        <v>5</v>
      </c>
      <c r="D193" s="19">
        <v>612</v>
      </c>
      <c r="E193" s="20" t="s">
        <v>39</v>
      </c>
    </row>
    <row r="194" spans="1:5" x14ac:dyDescent="0.25">
      <c r="A194" s="21" t="s">
        <v>2</v>
      </c>
      <c r="B194" s="20" t="s">
        <v>662</v>
      </c>
      <c r="C194" s="20"/>
      <c r="D194" s="20"/>
      <c r="E194" s="20"/>
    </row>
    <row r="195" spans="1:5" x14ac:dyDescent="0.25">
      <c r="A195" s="21" t="s">
        <v>1</v>
      </c>
      <c r="B195" s="20" t="s">
        <v>206</v>
      </c>
      <c r="C195" s="20"/>
      <c r="D195" s="20"/>
      <c r="E195" s="20"/>
    </row>
    <row r="196" spans="1:5" ht="32.25" customHeight="1" x14ac:dyDescent="0.25">
      <c r="A196" s="21" t="s">
        <v>4</v>
      </c>
      <c r="B196" s="44" t="s">
        <v>664</v>
      </c>
      <c r="C196" s="44"/>
      <c r="D196" s="44"/>
      <c r="E196" s="44"/>
    </row>
    <row r="197" spans="1:5" x14ac:dyDescent="0.25">
      <c r="A197" s="12" t="s">
        <v>665</v>
      </c>
      <c r="B197" s="13" t="s">
        <v>193</v>
      </c>
      <c r="C197" s="14" t="s">
        <v>7</v>
      </c>
      <c r="D197" s="15" t="s">
        <v>0</v>
      </c>
      <c r="E197" s="16" t="e">
        <f>D199+D204+D209</f>
        <v>#VALUE!</v>
      </c>
    </row>
    <row r="198" spans="1:5" x14ac:dyDescent="0.25">
      <c r="A198" s="40" t="s">
        <v>54</v>
      </c>
      <c r="B198" s="41"/>
      <c r="C198" s="42" t="s">
        <v>55</v>
      </c>
      <c r="D198" s="43"/>
      <c r="E198" s="43"/>
    </row>
    <row r="199" spans="1:5" x14ac:dyDescent="0.25">
      <c r="A199" s="21" t="s">
        <v>3</v>
      </c>
      <c r="B199" s="17">
        <v>1</v>
      </c>
      <c r="C199" s="18" t="s">
        <v>5</v>
      </c>
      <c r="D199" s="19">
        <v>794</v>
      </c>
      <c r="E199" s="20" t="s">
        <v>6</v>
      </c>
    </row>
    <row r="200" spans="1:5" x14ac:dyDescent="0.25">
      <c r="A200" s="21" t="s">
        <v>2</v>
      </c>
      <c r="B200" s="20" t="s">
        <v>666</v>
      </c>
      <c r="C200" s="20"/>
      <c r="D200" s="20"/>
      <c r="E200" s="20"/>
    </row>
    <row r="201" spans="1:5" x14ac:dyDescent="0.25">
      <c r="A201" s="21" t="s">
        <v>1</v>
      </c>
      <c r="B201" s="20" t="s">
        <v>23</v>
      </c>
      <c r="C201" s="20"/>
      <c r="D201" s="20"/>
      <c r="E201" s="20"/>
    </row>
    <row r="202" spans="1:5" ht="27.75" customHeight="1" x14ac:dyDescent="0.25">
      <c r="A202" s="21" t="s">
        <v>4</v>
      </c>
      <c r="B202" s="44" t="s">
        <v>667</v>
      </c>
      <c r="C202" s="44"/>
      <c r="D202" s="44"/>
      <c r="E202" s="44"/>
    </row>
    <row r="203" spans="1:5" x14ac:dyDescent="0.25">
      <c r="A203" s="12" t="s">
        <v>668</v>
      </c>
      <c r="B203" s="13" t="s">
        <v>24</v>
      </c>
      <c r="C203" s="14" t="s">
        <v>7</v>
      </c>
      <c r="D203" s="15" t="s">
        <v>0</v>
      </c>
      <c r="E203" s="16" t="e">
        <f>D205+D210+D215</f>
        <v>#VALUE!</v>
      </c>
    </row>
    <row r="204" spans="1:5" x14ac:dyDescent="0.25">
      <c r="A204" s="40" t="s">
        <v>21</v>
      </c>
      <c r="B204" s="41"/>
      <c r="C204" s="42" t="s">
        <v>47</v>
      </c>
      <c r="D204" s="43"/>
      <c r="E204" s="43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669</v>
      </c>
      <c r="C206" s="20"/>
      <c r="D206" s="20"/>
      <c r="E206" s="20"/>
    </row>
    <row r="207" spans="1:5" x14ac:dyDescent="0.25">
      <c r="A207" s="21" t="s">
        <v>1</v>
      </c>
      <c r="B207" s="20" t="s">
        <v>23</v>
      </c>
      <c r="C207" s="20"/>
      <c r="D207" s="20"/>
      <c r="E207" s="20"/>
    </row>
    <row r="208" spans="1:5" ht="36" customHeight="1" x14ac:dyDescent="0.25">
      <c r="A208" s="21" t="s">
        <v>4</v>
      </c>
      <c r="B208" s="44" t="s">
        <v>670</v>
      </c>
      <c r="C208" s="44"/>
      <c r="D208" s="44"/>
      <c r="E208" s="44"/>
    </row>
    <row r="209" spans="1:5" x14ac:dyDescent="0.25">
      <c r="A209" s="12" t="s">
        <v>671</v>
      </c>
      <c r="B209" s="13" t="s">
        <v>24</v>
      </c>
      <c r="C209" s="14" t="s">
        <v>7</v>
      </c>
      <c r="D209" s="15" t="s">
        <v>0</v>
      </c>
      <c r="E209" s="16">
        <f>D211+D216+D221</f>
        <v>1588</v>
      </c>
    </row>
    <row r="210" spans="1:5" x14ac:dyDescent="0.25">
      <c r="A210" s="40" t="s">
        <v>154</v>
      </c>
      <c r="B210" s="41"/>
      <c r="C210" s="42" t="s">
        <v>672</v>
      </c>
      <c r="D210" s="43"/>
      <c r="E210" s="43"/>
    </row>
    <row r="211" spans="1:5" x14ac:dyDescent="0.25">
      <c r="A211" s="21" t="s">
        <v>3</v>
      </c>
      <c r="B211" s="17">
        <v>2</v>
      </c>
      <c r="C211" s="18" t="s">
        <v>5</v>
      </c>
      <c r="D211" s="19">
        <v>1588</v>
      </c>
      <c r="E211" s="20" t="s">
        <v>6</v>
      </c>
    </row>
    <row r="212" spans="1:5" x14ac:dyDescent="0.25">
      <c r="A212" s="21" t="s">
        <v>2</v>
      </c>
      <c r="B212" s="20" t="s">
        <v>673</v>
      </c>
      <c r="C212" s="20"/>
      <c r="D212" s="20"/>
      <c r="E212" s="20"/>
    </row>
    <row r="213" spans="1:5" x14ac:dyDescent="0.25">
      <c r="A213" s="21" t="s">
        <v>1</v>
      </c>
      <c r="B213" s="20" t="s">
        <v>23</v>
      </c>
      <c r="C213" s="20"/>
      <c r="D213" s="20"/>
      <c r="E213" s="20"/>
    </row>
    <row r="214" spans="1:5" x14ac:dyDescent="0.25">
      <c r="A214" s="21" t="s">
        <v>4</v>
      </c>
      <c r="B214" s="44" t="s">
        <v>674</v>
      </c>
      <c r="C214" s="44"/>
      <c r="D214" s="44"/>
      <c r="E214" s="44"/>
    </row>
    <row r="215" spans="1:5" x14ac:dyDescent="0.25">
      <c r="A215" s="12" t="s">
        <v>675</v>
      </c>
      <c r="B215" s="13" t="s">
        <v>78</v>
      </c>
      <c r="C215" s="14" t="s">
        <v>60</v>
      </c>
      <c r="D215" s="15" t="s">
        <v>0</v>
      </c>
      <c r="E215" s="16">
        <f>D227+D217+D222</f>
        <v>520.20000000000005</v>
      </c>
    </row>
    <row r="216" spans="1:5" x14ac:dyDescent="0.25">
      <c r="A216" s="40" t="s">
        <v>428</v>
      </c>
      <c r="B216" s="41"/>
      <c r="C216" s="42" t="s">
        <v>513</v>
      </c>
      <c r="D216" s="43"/>
      <c r="E216" s="43"/>
    </row>
    <row r="217" spans="1:5" x14ac:dyDescent="0.25">
      <c r="A217" s="21" t="s">
        <v>3</v>
      </c>
      <c r="B217" s="17">
        <v>0.5</v>
      </c>
      <c r="C217" s="18" t="s">
        <v>5</v>
      </c>
      <c r="D217" s="19">
        <v>183.6</v>
      </c>
      <c r="E217" s="20" t="s">
        <v>39</v>
      </c>
    </row>
    <row r="218" spans="1:5" x14ac:dyDescent="0.25">
      <c r="A218" s="21" t="s">
        <v>2</v>
      </c>
      <c r="B218" s="20" t="s">
        <v>676</v>
      </c>
      <c r="C218" s="20"/>
      <c r="D218" s="20"/>
      <c r="E218" s="20"/>
    </row>
    <row r="219" spans="1:5" x14ac:dyDescent="0.25">
      <c r="A219" s="21" t="s">
        <v>1</v>
      </c>
      <c r="B219" s="20" t="s">
        <v>94</v>
      </c>
      <c r="C219" s="20"/>
      <c r="D219" s="20"/>
      <c r="E219" s="20"/>
    </row>
    <row r="220" spans="1:5" ht="29.25" customHeight="1" x14ac:dyDescent="0.25">
      <c r="A220" s="21" t="s">
        <v>4</v>
      </c>
      <c r="B220" s="44" t="s">
        <v>644</v>
      </c>
      <c r="C220" s="44"/>
      <c r="D220" s="44"/>
      <c r="E220" s="44"/>
    </row>
    <row r="221" spans="1:5" x14ac:dyDescent="0.25">
      <c r="A221" s="40" t="s">
        <v>374</v>
      </c>
      <c r="B221" s="41"/>
      <c r="C221" s="42" t="s">
        <v>513</v>
      </c>
      <c r="D221" s="43"/>
      <c r="E221" s="43"/>
    </row>
    <row r="222" spans="1:5" x14ac:dyDescent="0.25">
      <c r="A222" s="21" t="s">
        <v>3</v>
      </c>
      <c r="B222" s="17">
        <v>0.5</v>
      </c>
      <c r="C222" s="18" t="s">
        <v>5</v>
      </c>
      <c r="D222" s="19">
        <v>183.6</v>
      </c>
      <c r="E222" s="20" t="s">
        <v>39</v>
      </c>
    </row>
    <row r="223" spans="1:5" x14ac:dyDescent="0.25">
      <c r="A223" s="21" t="s">
        <v>2</v>
      </c>
      <c r="B223" s="20" t="s">
        <v>676</v>
      </c>
      <c r="C223" s="20"/>
      <c r="D223" s="20"/>
      <c r="E223" s="20"/>
    </row>
    <row r="224" spans="1:5" x14ac:dyDescent="0.25">
      <c r="A224" s="21" t="s">
        <v>1</v>
      </c>
      <c r="B224" s="20" t="s">
        <v>94</v>
      </c>
      <c r="C224" s="20"/>
      <c r="D224" s="20"/>
      <c r="E224" s="20"/>
    </row>
    <row r="225" spans="1:5" ht="27.75" customHeight="1" x14ac:dyDescent="0.25">
      <c r="A225" s="21" t="s">
        <v>4</v>
      </c>
      <c r="B225" s="44" t="s">
        <v>644</v>
      </c>
      <c r="C225" s="44"/>
      <c r="D225" s="44"/>
      <c r="E225" s="44"/>
    </row>
    <row r="226" spans="1:5" x14ac:dyDescent="0.25">
      <c r="A226" s="40" t="s">
        <v>207</v>
      </c>
      <c r="B226" s="41"/>
      <c r="C226" s="42" t="s">
        <v>127</v>
      </c>
      <c r="D226" s="43"/>
      <c r="E226" s="43"/>
    </row>
    <row r="227" spans="1:5" x14ac:dyDescent="0.25">
      <c r="A227" s="21" t="s">
        <v>3</v>
      </c>
      <c r="B227" s="17">
        <v>0.5</v>
      </c>
      <c r="C227" s="18" t="s">
        <v>5</v>
      </c>
      <c r="D227" s="19">
        <v>153</v>
      </c>
      <c r="E227" s="20" t="s">
        <v>39</v>
      </c>
    </row>
    <row r="228" spans="1:5" x14ac:dyDescent="0.25">
      <c r="A228" s="21" t="s">
        <v>2</v>
      </c>
      <c r="B228" s="20" t="s">
        <v>676</v>
      </c>
      <c r="C228" s="20"/>
      <c r="D228" s="20"/>
      <c r="E228" s="20"/>
    </row>
    <row r="229" spans="1:5" x14ac:dyDescent="0.25">
      <c r="A229" s="21" t="s">
        <v>1</v>
      </c>
      <c r="B229" s="20" t="s">
        <v>94</v>
      </c>
      <c r="C229" s="20"/>
      <c r="D229" s="20"/>
      <c r="E229" s="20"/>
    </row>
    <row r="230" spans="1:5" ht="29.25" customHeight="1" x14ac:dyDescent="0.25">
      <c r="A230" s="21" t="s">
        <v>4</v>
      </c>
      <c r="B230" s="44" t="s">
        <v>645</v>
      </c>
      <c r="C230" s="44"/>
      <c r="D230" s="44"/>
      <c r="E230" s="44"/>
    </row>
    <row r="231" spans="1:5" x14ac:dyDescent="0.25">
      <c r="A231" s="12" t="s">
        <v>677</v>
      </c>
      <c r="B231" s="13" t="s">
        <v>78</v>
      </c>
      <c r="C231" s="14" t="s">
        <v>60</v>
      </c>
      <c r="D231" s="15" t="s">
        <v>0</v>
      </c>
      <c r="E231" s="16">
        <f>D243+D233+D238</f>
        <v>520.20000000000005</v>
      </c>
    </row>
    <row r="232" spans="1:5" x14ac:dyDescent="0.25">
      <c r="A232" s="40" t="s">
        <v>428</v>
      </c>
      <c r="B232" s="41"/>
      <c r="C232" s="42" t="s">
        <v>513</v>
      </c>
      <c r="D232" s="43"/>
      <c r="E232" s="43"/>
    </row>
    <row r="233" spans="1:5" x14ac:dyDescent="0.25">
      <c r="A233" s="21" t="s">
        <v>3</v>
      </c>
      <c r="B233" s="17">
        <v>0.5</v>
      </c>
      <c r="C233" s="18" t="s">
        <v>5</v>
      </c>
      <c r="D233" s="19">
        <v>183.6</v>
      </c>
      <c r="E233" s="20" t="s">
        <v>39</v>
      </c>
    </row>
    <row r="234" spans="1:5" x14ac:dyDescent="0.25">
      <c r="A234" s="21" t="s">
        <v>2</v>
      </c>
      <c r="B234" s="20" t="s">
        <v>678</v>
      </c>
      <c r="C234" s="20"/>
      <c r="D234" s="20"/>
      <c r="E234" s="20"/>
    </row>
    <row r="235" spans="1:5" x14ac:dyDescent="0.25">
      <c r="A235" s="21" t="s">
        <v>1</v>
      </c>
      <c r="B235" s="20" t="s">
        <v>679</v>
      </c>
      <c r="C235" s="20"/>
      <c r="D235" s="20"/>
      <c r="E235" s="20"/>
    </row>
    <row r="236" spans="1:5" ht="29.25" customHeight="1" x14ac:dyDescent="0.25">
      <c r="A236" s="21" t="s">
        <v>4</v>
      </c>
      <c r="B236" s="44" t="s">
        <v>644</v>
      </c>
      <c r="C236" s="44"/>
      <c r="D236" s="44"/>
      <c r="E236" s="44"/>
    </row>
    <row r="237" spans="1:5" x14ac:dyDescent="0.25">
      <c r="A237" s="40" t="s">
        <v>374</v>
      </c>
      <c r="B237" s="41"/>
      <c r="C237" s="42" t="s">
        <v>513</v>
      </c>
      <c r="D237" s="43"/>
      <c r="E237" s="43"/>
    </row>
    <row r="238" spans="1:5" x14ac:dyDescent="0.25">
      <c r="A238" s="21" t="s">
        <v>3</v>
      </c>
      <c r="B238" s="17">
        <v>0.5</v>
      </c>
      <c r="C238" s="18" t="s">
        <v>5</v>
      </c>
      <c r="D238" s="19">
        <v>183.6</v>
      </c>
      <c r="E238" s="20" t="s">
        <v>39</v>
      </c>
    </row>
    <row r="239" spans="1:5" x14ac:dyDescent="0.25">
      <c r="A239" s="21" t="s">
        <v>2</v>
      </c>
      <c r="B239" s="20" t="s">
        <v>678</v>
      </c>
      <c r="C239" s="20"/>
      <c r="D239" s="20"/>
      <c r="E239" s="20"/>
    </row>
    <row r="240" spans="1:5" x14ac:dyDescent="0.25">
      <c r="A240" s="21" t="s">
        <v>1</v>
      </c>
      <c r="B240" s="20" t="s">
        <v>679</v>
      </c>
      <c r="C240" s="20"/>
      <c r="D240" s="20"/>
      <c r="E240" s="20"/>
    </row>
    <row r="241" spans="1:5" ht="29.25" customHeight="1" x14ac:dyDescent="0.25">
      <c r="A241" s="21" t="s">
        <v>4</v>
      </c>
      <c r="B241" s="44" t="s">
        <v>644</v>
      </c>
      <c r="C241" s="44"/>
      <c r="D241" s="44"/>
      <c r="E241" s="44"/>
    </row>
    <row r="242" spans="1:5" x14ac:dyDescent="0.25">
      <c r="A242" s="40" t="s">
        <v>207</v>
      </c>
      <c r="B242" s="41"/>
      <c r="C242" s="42" t="s">
        <v>127</v>
      </c>
      <c r="D242" s="43"/>
      <c r="E242" s="43"/>
    </row>
    <row r="243" spans="1:5" x14ac:dyDescent="0.25">
      <c r="A243" s="21" t="s">
        <v>3</v>
      </c>
      <c r="B243" s="17">
        <v>0.5</v>
      </c>
      <c r="C243" s="18" t="s">
        <v>5</v>
      </c>
      <c r="D243" s="19">
        <v>153</v>
      </c>
      <c r="E243" s="20" t="s">
        <v>39</v>
      </c>
    </row>
    <row r="244" spans="1:5" x14ac:dyDescent="0.25">
      <c r="A244" s="21" t="s">
        <v>2</v>
      </c>
      <c r="B244" s="20" t="s">
        <v>678</v>
      </c>
      <c r="C244" s="20"/>
      <c r="D244" s="20"/>
      <c r="E244" s="20"/>
    </row>
    <row r="245" spans="1:5" x14ac:dyDescent="0.25">
      <c r="A245" s="21" t="s">
        <v>1</v>
      </c>
      <c r="B245" s="20" t="s">
        <v>679</v>
      </c>
      <c r="C245" s="20"/>
      <c r="D245" s="20"/>
      <c r="E245" s="20"/>
    </row>
    <row r="246" spans="1:5" ht="29.25" customHeight="1" x14ac:dyDescent="0.25">
      <c r="A246" s="21" t="s">
        <v>4</v>
      </c>
      <c r="B246" s="44" t="s">
        <v>645</v>
      </c>
      <c r="C246" s="44"/>
      <c r="D246" s="44"/>
      <c r="E246" s="44"/>
    </row>
    <row r="247" spans="1:5" x14ac:dyDescent="0.25">
      <c r="A247" s="12" t="s">
        <v>680</v>
      </c>
      <c r="B247" s="13" t="s">
        <v>24</v>
      </c>
      <c r="C247" s="14" t="s">
        <v>36</v>
      </c>
      <c r="D247" s="15" t="s">
        <v>0</v>
      </c>
      <c r="E247" s="16">
        <f>D292+D249+D254</f>
        <v>1168</v>
      </c>
    </row>
    <row r="248" spans="1:5" x14ac:dyDescent="0.25">
      <c r="A248" s="40" t="s">
        <v>681</v>
      </c>
      <c r="B248" s="41"/>
      <c r="C248" s="42" t="s">
        <v>682</v>
      </c>
      <c r="D248" s="43"/>
      <c r="E248" s="43"/>
    </row>
    <row r="249" spans="1:5" x14ac:dyDescent="0.25">
      <c r="A249" s="21" t="s">
        <v>3</v>
      </c>
      <c r="B249" s="17">
        <v>1</v>
      </c>
      <c r="C249" s="18" t="s">
        <v>5</v>
      </c>
      <c r="D249" s="19">
        <v>584</v>
      </c>
      <c r="E249" s="20" t="s">
        <v>6</v>
      </c>
    </row>
    <row r="250" spans="1:5" x14ac:dyDescent="0.25">
      <c r="A250" s="21" t="s">
        <v>2</v>
      </c>
      <c r="B250" s="20" t="s">
        <v>683</v>
      </c>
      <c r="C250" s="20"/>
      <c r="D250" s="20"/>
      <c r="E250" s="20"/>
    </row>
    <row r="251" spans="1:5" x14ac:dyDescent="0.25">
      <c r="A251" s="21" t="s">
        <v>1</v>
      </c>
      <c r="B251" s="20" t="s">
        <v>23</v>
      </c>
      <c r="C251" s="20"/>
      <c r="D251" s="20"/>
      <c r="E251" s="20"/>
    </row>
    <row r="252" spans="1:5" ht="29.25" customHeight="1" x14ac:dyDescent="0.25">
      <c r="A252" s="21" t="s">
        <v>4</v>
      </c>
      <c r="B252" s="44" t="s">
        <v>684</v>
      </c>
      <c r="C252" s="44"/>
      <c r="D252" s="44"/>
      <c r="E252" s="44"/>
    </row>
    <row r="253" spans="1:5" x14ac:dyDescent="0.25">
      <c r="A253" s="40" t="s">
        <v>685</v>
      </c>
      <c r="B253" s="41"/>
      <c r="C253" s="42" t="s">
        <v>686</v>
      </c>
      <c r="D253" s="43"/>
      <c r="E253" s="43"/>
    </row>
    <row r="254" spans="1:5" x14ac:dyDescent="0.25">
      <c r="A254" s="21" t="s">
        <v>3</v>
      </c>
      <c r="B254" s="17">
        <v>1</v>
      </c>
      <c r="C254" s="18" t="s">
        <v>5</v>
      </c>
      <c r="D254" s="19">
        <v>584</v>
      </c>
      <c r="E254" s="20" t="s">
        <v>6</v>
      </c>
    </row>
    <row r="255" spans="1:5" x14ac:dyDescent="0.25">
      <c r="A255" s="21" t="s">
        <v>2</v>
      </c>
      <c r="B255" s="20" t="s">
        <v>683</v>
      </c>
      <c r="C255" s="20"/>
      <c r="D255" s="20"/>
      <c r="E255" s="20"/>
    </row>
    <row r="256" spans="1:5" x14ac:dyDescent="0.25">
      <c r="A256" s="21" t="s">
        <v>1</v>
      </c>
      <c r="B256" s="20" t="s">
        <v>23</v>
      </c>
      <c r="C256" s="20"/>
      <c r="D256" s="20"/>
      <c r="E256" s="20"/>
    </row>
    <row r="257" spans="1:5" ht="29.25" customHeight="1" x14ac:dyDescent="0.25">
      <c r="A257" s="21" t="s">
        <v>4</v>
      </c>
      <c r="B257" s="44" t="s">
        <v>684</v>
      </c>
      <c r="C257" s="44"/>
      <c r="D257" s="44"/>
      <c r="E257" s="44"/>
    </row>
    <row r="258" spans="1:5" x14ac:dyDescent="0.25">
      <c r="A258" s="12" t="s">
        <v>687</v>
      </c>
      <c r="B258" s="13" t="s">
        <v>688</v>
      </c>
      <c r="C258" s="14" t="s">
        <v>689</v>
      </c>
      <c r="D258" s="15" t="s">
        <v>0</v>
      </c>
      <c r="E258" s="16">
        <f>D298+D260+D265+D270+D275+D280</f>
        <v>8874</v>
      </c>
    </row>
    <row r="259" spans="1:5" x14ac:dyDescent="0.25">
      <c r="A259" s="40" t="s">
        <v>690</v>
      </c>
      <c r="B259" s="41"/>
      <c r="C259" s="42" t="s">
        <v>162</v>
      </c>
      <c r="D259" s="43"/>
      <c r="E259" s="43"/>
    </row>
    <row r="260" spans="1:5" x14ac:dyDescent="0.25">
      <c r="A260" s="21" t="s">
        <v>3</v>
      </c>
      <c r="B260" s="17">
        <v>5</v>
      </c>
      <c r="C260" s="18" t="s">
        <v>5</v>
      </c>
      <c r="D260" s="19">
        <v>1836</v>
      </c>
      <c r="E260" s="20" t="s">
        <v>39</v>
      </c>
    </row>
    <row r="261" spans="1:5" x14ac:dyDescent="0.25">
      <c r="A261" s="21" t="s">
        <v>2</v>
      </c>
      <c r="B261" s="20" t="s">
        <v>691</v>
      </c>
      <c r="C261" s="20"/>
      <c r="D261" s="20"/>
      <c r="E261" s="20"/>
    </row>
    <row r="262" spans="1:5" x14ac:dyDescent="0.25">
      <c r="A262" s="21" t="s">
        <v>1</v>
      </c>
      <c r="B262" s="20" t="s">
        <v>139</v>
      </c>
      <c r="C262" s="20"/>
      <c r="D262" s="20"/>
      <c r="E262" s="20"/>
    </row>
    <row r="263" spans="1:5" ht="29.25" customHeight="1" x14ac:dyDescent="0.25">
      <c r="A263" s="21" t="s">
        <v>4</v>
      </c>
      <c r="B263" s="44" t="s">
        <v>692</v>
      </c>
      <c r="C263" s="44"/>
      <c r="D263" s="44"/>
      <c r="E263" s="44"/>
    </row>
    <row r="264" spans="1:5" x14ac:dyDescent="0.25">
      <c r="A264" s="40" t="s">
        <v>110</v>
      </c>
      <c r="B264" s="41"/>
      <c r="C264" s="42" t="s">
        <v>162</v>
      </c>
      <c r="D264" s="43"/>
      <c r="E264" s="43"/>
    </row>
    <row r="265" spans="1:5" x14ac:dyDescent="0.25">
      <c r="A265" s="21" t="s">
        <v>3</v>
      </c>
      <c r="B265" s="17">
        <v>5</v>
      </c>
      <c r="C265" s="18" t="s">
        <v>5</v>
      </c>
      <c r="D265" s="19">
        <v>1836</v>
      </c>
      <c r="E265" s="20" t="s">
        <v>39</v>
      </c>
    </row>
    <row r="266" spans="1:5" x14ac:dyDescent="0.25">
      <c r="A266" s="21" t="s">
        <v>2</v>
      </c>
      <c r="B266" s="20" t="s">
        <v>691</v>
      </c>
      <c r="C266" s="20"/>
      <c r="D266" s="20"/>
      <c r="E266" s="20"/>
    </row>
    <row r="267" spans="1:5" x14ac:dyDescent="0.25">
      <c r="A267" s="21" t="s">
        <v>1</v>
      </c>
      <c r="B267" s="20" t="s">
        <v>139</v>
      </c>
      <c r="C267" s="20"/>
      <c r="D267" s="20"/>
      <c r="E267" s="20"/>
    </row>
    <row r="268" spans="1:5" ht="29.25" customHeight="1" x14ac:dyDescent="0.25">
      <c r="A268" s="21" t="s">
        <v>4</v>
      </c>
      <c r="B268" s="44" t="s">
        <v>692</v>
      </c>
      <c r="C268" s="44"/>
      <c r="D268" s="44"/>
      <c r="E268" s="44"/>
    </row>
    <row r="269" spans="1:5" x14ac:dyDescent="0.25">
      <c r="A269" s="40" t="s">
        <v>37</v>
      </c>
      <c r="B269" s="41"/>
      <c r="C269" s="42" t="s">
        <v>162</v>
      </c>
      <c r="D269" s="43"/>
      <c r="E269" s="43"/>
    </row>
    <row r="270" spans="1:5" x14ac:dyDescent="0.25">
      <c r="A270" s="21" t="s">
        <v>3</v>
      </c>
      <c r="B270" s="17">
        <v>5</v>
      </c>
      <c r="C270" s="18" t="s">
        <v>5</v>
      </c>
      <c r="D270" s="19">
        <v>1836</v>
      </c>
      <c r="E270" s="20" t="s">
        <v>39</v>
      </c>
    </row>
    <row r="271" spans="1:5" x14ac:dyDescent="0.25">
      <c r="A271" s="21" t="s">
        <v>2</v>
      </c>
      <c r="B271" s="20" t="s">
        <v>691</v>
      </c>
      <c r="C271" s="20"/>
      <c r="D271" s="20"/>
      <c r="E271" s="20"/>
    </row>
    <row r="272" spans="1:5" x14ac:dyDescent="0.25">
      <c r="A272" s="21" t="s">
        <v>1</v>
      </c>
      <c r="B272" s="20" t="s">
        <v>139</v>
      </c>
      <c r="C272" s="20"/>
      <c r="D272" s="20"/>
      <c r="E272" s="20"/>
    </row>
    <row r="273" spans="1:5" ht="29.25" customHeight="1" x14ac:dyDescent="0.25">
      <c r="A273" s="21" t="s">
        <v>4</v>
      </c>
      <c r="B273" s="44" t="s">
        <v>692</v>
      </c>
      <c r="C273" s="44"/>
      <c r="D273" s="44"/>
      <c r="E273" s="44"/>
    </row>
    <row r="274" spans="1:5" x14ac:dyDescent="0.25">
      <c r="A274" s="40" t="s">
        <v>149</v>
      </c>
      <c r="B274" s="41"/>
      <c r="C274" s="42" t="s">
        <v>162</v>
      </c>
      <c r="D274" s="43"/>
      <c r="E274" s="43"/>
    </row>
    <row r="275" spans="1:5" x14ac:dyDescent="0.25">
      <c r="A275" s="21" t="s">
        <v>3</v>
      </c>
      <c r="B275" s="17">
        <v>5</v>
      </c>
      <c r="C275" s="18" t="s">
        <v>5</v>
      </c>
      <c r="D275" s="19">
        <v>1836</v>
      </c>
      <c r="E275" s="20" t="s">
        <v>39</v>
      </c>
    </row>
    <row r="276" spans="1:5" x14ac:dyDescent="0.25">
      <c r="A276" s="21" t="s">
        <v>2</v>
      </c>
      <c r="B276" s="20" t="s">
        <v>691</v>
      </c>
      <c r="C276" s="20"/>
      <c r="D276" s="20"/>
      <c r="E276" s="20"/>
    </row>
    <row r="277" spans="1:5" x14ac:dyDescent="0.25">
      <c r="A277" s="21" t="s">
        <v>1</v>
      </c>
      <c r="B277" s="20" t="s">
        <v>139</v>
      </c>
      <c r="C277" s="20"/>
      <c r="D277" s="20"/>
      <c r="E277" s="20"/>
    </row>
    <row r="278" spans="1:5" ht="29.25" customHeight="1" x14ac:dyDescent="0.25">
      <c r="A278" s="21" t="s">
        <v>4</v>
      </c>
      <c r="B278" s="44" t="s">
        <v>692</v>
      </c>
      <c r="C278" s="44"/>
      <c r="D278" s="44"/>
      <c r="E278" s="44"/>
    </row>
    <row r="279" spans="1:5" x14ac:dyDescent="0.25">
      <c r="A279" s="40" t="s">
        <v>207</v>
      </c>
      <c r="B279" s="41"/>
      <c r="C279" s="42" t="s">
        <v>127</v>
      </c>
      <c r="D279" s="43"/>
      <c r="E279" s="43"/>
    </row>
    <row r="280" spans="1:5" x14ac:dyDescent="0.25">
      <c r="A280" s="21" t="s">
        <v>3</v>
      </c>
      <c r="B280" s="17">
        <v>5</v>
      </c>
      <c r="C280" s="18" t="s">
        <v>5</v>
      </c>
      <c r="D280" s="19">
        <v>1530</v>
      </c>
      <c r="E280" s="20" t="s">
        <v>39</v>
      </c>
    </row>
    <row r="281" spans="1:5" x14ac:dyDescent="0.25">
      <c r="A281" s="21" t="s">
        <v>2</v>
      </c>
      <c r="B281" s="20" t="s">
        <v>691</v>
      </c>
      <c r="C281" s="20"/>
      <c r="D281" s="20"/>
      <c r="E281" s="20"/>
    </row>
    <row r="282" spans="1:5" x14ac:dyDescent="0.25">
      <c r="A282" s="21" t="s">
        <v>1</v>
      </c>
      <c r="B282" s="20" t="s">
        <v>139</v>
      </c>
      <c r="C282" s="20"/>
      <c r="D282" s="20"/>
      <c r="E282" s="20"/>
    </row>
    <row r="283" spans="1:5" ht="37.5" customHeight="1" x14ac:dyDescent="0.25">
      <c r="A283" s="21" t="s">
        <v>4</v>
      </c>
      <c r="B283" s="44" t="s">
        <v>693</v>
      </c>
      <c r="C283" s="44"/>
      <c r="D283" s="44"/>
      <c r="E283" s="44"/>
    </row>
    <row r="284" spans="1:5" x14ac:dyDescent="0.25">
      <c r="A284" s="12" t="s">
        <v>694</v>
      </c>
      <c r="B284" s="13" t="s">
        <v>78</v>
      </c>
      <c r="C284" s="14" t="s">
        <v>60</v>
      </c>
      <c r="D284" s="15" t="s">
        <v>0</v>
      </c>
      <c r="E284" s="16">
        <f>D286+D291</f>
        <v>367.2</v>
      </c>
    </row>
    <row r="285" spans="1:5" x14ac:dyDescent="0.25">
      <c r="A285" s="40" t="s">
        <v>428</v>
      </c>
      <c r="B285" s="41"/>
      <c r="C285" s="42" t="s">
        <v>513</v>
      </c>
      <c r="D285" s="43"/>
      <c r="E285" s="43"/>
    </row>
    <row r="286" spans="1:5" x14ac:dyDescent="0.25">
      <c r="A286" s="21" t="s">
        <v>3</v>
      </c>
      <c r="B286" s="17">
        <v>0.5</v>
      </c>
      <c r="C286" s="18" t="s">
        <v>5</v>
      </c>
      <c r="D286" s="19">
        <v>183.6</v>
      </c>
      <c r="E286" s="20" t="s">
        <v>39</v>
      </c>
    </row>
    <row r="287" spans="1:5" x14ac:dyDescent="0.25">
      <c r="A287" s="21" t="s">
        <v>2</v>
      </c>
      <c r="B287" s="20" t="s">
        <v>695</v>
      </c>
      <c r="C287" s="20"/>
      <c r="D287" s="20"/>
      <c r="E287" s="20"/>
    </row>
    <row r="288" spans="1:5" x14ac:dyDescent="0.25">
      <c r="A288" s="21" t="s">
        <v>1</v>
      </c>
      <c r="B288" s="20" t="s">
        <v>104</v>
      </c>
      <c r="C288" s="20"/>
      <c r="D288" s="20"/>
      <c r="E288" s="20"/>
    </row>
    <row r="289" spans="1:5" ht="29.25" customHeight="1" x14ac:dyDescent="0.25">
      <c r="A289" s="21" t="s">
        <v>4</v>
      </c>
      <c r="B289" s="44" t="s">
        <v>644</v>
      </c>
      <c r="C289" s="44"/>
      <c r="D289" s="44"/>
      <c r="E289" s="44"/>
    </row>
    <row r="290" spans="1:5" x14ac:dyDescent="0.25">
      <c r="A290" s="40" t="s">
        <v>374</v>
      </c>
      <c r="B290" s="41"/>
      <c r="C290" s="42" t="s">
        <v>513</v>
      </c>
      <c r="D290" s="43"/>
      <c r="E290" s="43"/>
    </row>
    <row r="291" spans="1:5" x14ac:dyDescent="0.25">
      <c r="A291" s="21" t="s">
        <v>3</v>
      </c>
      <c r="B291" s="17">
        <v>0.5</v>
      </c>
      <c r="C291" s="18" t="s">
        <v>5</v>
      </c>
      <c r="D291" s="19">
        <v>183.6</v>
      </c>
      <c r="E291" s="20" t="s">
        <v>39</v>
      </c>
    </row>
    <row r="292" spans="1:5" x14ac:dyDescent="0.25">
      <c r="A292" s="21" t="s">
        <v>2</v>
      </c>
      <c r="B292" s="20" t="s">
        <v>695</v>
      </c>
      <c r="C292" s="20"/>
      <c r="D292" s="20"/>
      <c r="E292" s="20"/>
    </row>
    <row r="293" spans="1:5" x14ac:dyDescent="0.25">
      <c r="A293" s="21" t="s">
        <v>1</v>
      </c>
      <c r="B293" s="20" t="s">
        <v>104</v>
      </c>
      <c r="C293" s="20"/>
      <c r="D293" s="20"/>
      <c r="E293" s="20"/>
    </row>
    <row r="294" spans="1:5" ht="29.25" customHeight="1" x14ac:dyDescent="0.25">
      <c r="A294" s="21" t="s">
        <v>4</v>
      </c>
      <c r="B294" s="44" t="s">
        <v>644</v>
      </c>
      <c r="C294" s="44"/>
      <c r="D294" s="44"/>
      <c r="E294" s="44"/>
    </row>
    <row r="295" spans="1:5" x14ac:dyDescent="0.25">
      <c r="A295" s="12" t="s">
        <v>696</v>
      </c>
      <c r="B295" s="13" t="s">
        <v>278</v>
      </c>
      <c r="C295" s="14" t="s">
        <v>36</v>
      </c>
      <c r="D295" s="15" t="s">
        <v>0</v>
      </c>
      <c r="E295" s="16">
        <f>D297+D302</f>
        <v>4823</v>
      </c>
    </row>
    <row r="296" spans="1:5" x14ac:dyDescent="0.25">
      <c r="A296" s="40" t="s">
        <v>159</v>
      </c>
      <c r="B296" s="41"/>
      <c r="C296" s="42" t="s">
        <v>18</v>
      </c>
      <c r="D296" s="43"/>
      <c r="E296" s="43"/>
    </row>
    <row r="297" spans="1:5" x14ac:dyDescent="0.25">
      <c r="A297" s="21" t="s">
        <v>3</v>
      </c>
      <c r="B297" s="17">
        <v>3.5</v>
      </c>
      <c r="C297" s="18" t="s">
        <v>5</v>
      </c>
      <c r="D297" s="19">
        <v>2779</v>
      </c>
      <c r="E297" s="20" t="s">
        <v>6</v>
      </c>
    </row>
    <row r="298" spans="1:5" x14ac:dyDescent="0.25">
      <c r="A298" s="21" t="s">
        <v>2</v>
      </c>
      <c r="B298" s="20" t="s">
        <v>697</v>
      </c>
      <c r="C298" s="20"/>
      <c r="D298" s="20"/>
      <c r="E298" s="20"/>
    </row>
    <row r="299" spans="1:5" x14ac:dyDescent="0.25">
      <c r="A299" s="21" t="s">
        <v>1</v>
      </c>
      <c r="B299" s="20" t="s">
        <v>325</v>
      </c>
      <c r="C299" s="20"/>
      <c r="D299" s="20"/>
      <c r="E299" s="20"/>
    </row>
    <row r="300" spans="1:5" ht="29.25" customHeight="1" x14ac:dyDescent="0.25">
      <c r="A300" s="21" t="s">
        <v>4</v>
      </c>
      <c r="B300" s="44" t="s">
        <v>698</v>
      </c>
      <c r="C300" s="44"/>
      <c r="D300" s="44"/>
      <c r="E300" s="44"/>
    </row>
    <row r="301" spans="1:5" x14ac:dyDescent="0.25">
      <c r="A301" s="40" t="s">
        <v>364</v>
      </c>
      <c r="B301" s="41"/>
      <c r="C301" s="42" t="s">
        <v>513</v>
      </c>
      <c r="D301" s="43"/>
      <c r="E301" s="43"/>
    </row>
    <row r="302" spans="1:5" x14ac:dyDescent="0.25">
      <c r="A302" s="21" t="s">
        <v>3</v>
      </c>
      <c r="B302" s="17">
        <v>3.5</v>
      </c>
      <c r="C302" s="18" t="s">
        <v>5</v>
      </c>
      <c r="D302" s="19">
        <v>2044</v>
      </c>
      <c r="E302" s="20" t="s">
        <v>6</v>
      </c>
    </row>
    <row r="303" spans="1:5" x14ac:dyDescent="0.25">
      <c r="A303" s="21" t="s">
        <v>2</v>
      </c>
      <c r="B303" s="20" t="s">
        <v>697</v>
      </c>
      <c r="C303" s="20"/>
      <c r="D303" s="20"/>
      <c r="E303" s="20"/>
    </row>
    <row r="304" spans="1:5" x14ac:dyDescent="0.25">
      <c r="A304" s="21" t="s">
        <v>1</v>
      </c>
      <c r="B304" s="20" t="s">
        <v>325</v>
      </c>
      <c r="C304" s="20"/>
      <c r="D304" s="20"/>
      <c r="E304" s="20"/>
    </row>
    <row r="305" spans="1:5" ht="29.25" customHeight="1" x14ac:dyDescent="0.25">
      <c r="A305" s="21" t="s">
        <v>4</v>
      </c>
      <c r="B305" s="44" t="s">
        <v>698</v>
      </c>
      <c r="C305" s="44"/>
      <c r="D305" s="44"/>
      <c r="E305" s="44"/>
    </row>
    <row r="306" spans="1:5" ht="15" customHeight="1" x14ac:dyDescent="0.25">
      <c r="A306" s="52" t="s">
        <v>8</v>
      </c>
      <c r="B306" s="53"/>
      <c r="C306" s="58" t="s">
        <v>9</v>
      </c>
      <c r="D306" s="58"/>
      <c r="E306" s="7">
        <v>154.5</v>
      </c>
    </row>
    <row r="307" spans="1:5" ht="15" customHeight="1" x14ac:dyDescent="0.25">
      <c r="A307" s="54"/>
      <c r="B307" s="55"/>
      <c r="C307" s="58" t="s">
        <v>10</v>
      </c>
      <c r="D307" s="58"/>
      <c r="E307" s="8"/>
    </row>
    <row r="308" spans="1:5" s="2" customFormat="1" ht="15" customHeight="1" x14ac:dyDescent="0.25">
      <c r="A308" s="54"/>
      <c r="B308" s="55"/>
      <c r="C308" s="58" t="s">
        <v>11</v>
      </c>
      <c r="D308" s="58"/>
      <c r="E308" s="8">
        <v>24</v>
      </c>
    </row>
    <row r="309" spans="1:5" s="2" customFormat="1" ht="15" customHeight="1" x14ac:dyDescent="0.25">
      <c r="A309" s="56"/>
      <c r="B309" s="57"/>
      <c r="C309" s="59" t="s">
        <v>16</v>
      </c>
      <c r="D309" s="58"/>
      <c r="E309" s="9">
        <v>64888.4</v>
      </c>
    </row>
    <row r="310" spans="1:5" s="2" customFormat="1" x14ac:dyDescent="0.25">
      <c r="A310" s="50" t="s">
        <v>12</v>
      </c>
      <c r="B310" s="51"/>
      <c r="C310" s="34" t="s">
        <v>13</v>
      </c>
      <c r="D310" s="34" t="s">
        <v>14</v>
      </c>
      <c r="E310" s="10" t="s">
        <v>15</v>
      </c>
    </row>
    <row r="311" spans="1:5" s="2" customFormat="1" x14ac:dyDescent="0.25">
      <c r="A311" s="48" t="s">
        <v>21</v>
      </c>
      <c r="B311" s="49"/>
      <c r="C311" s="4" t="s">
        <v>47</v>
      </c>
      <c r="D311" s="5">
        <v>2</v>
      </c>
      <c r="E311" s="36">
        <v>1588</v>
      </c>
    </row>
    <row r="312" spans="1:5" s="2" customFormat="1" x14ac:dyDescent="0.25">
      <c r="A312" s="40" t="s">
        <v>620</v>
      </c>
      <c r="B312" s="41"/>
      <c r="C312" s="28" t="s">
        <v>162</v>
      </c>
      <c r="D312" s="5">
        <v>2.5</v>
      </c>
      <c r="E312" s="37">
        <v>1460</v>
      </c>
    </row>
    <row r="313" spans="1:5" s="2" customFormat="1" x14ac:dyDescent="0.25">
      <c r="A313" s="48" t="s">
        <v>137</v>
      </c>
      <c r="B313" s="49"/>
      <c r="C313" s="4" t="s">
        <v>162</v>
      </c>
      <c r="D313" s="5">
        <v>2</v>
      </c>
      <c r="E313" s="36">
        <v>612</v>
      </c>
    </row>
    <row r="314" spans="1:5" s="2" customFormat="1" x14ac:dyDescent="0.25">
      <c r="A314" s="48" t="s">
        <v>428</v>
      </c>
      <c r="B314" s="49"/>
      <c r="C314" s="4" t="s">
        <v>162</v>
      </c>
      <c r="D314" s="5">
        <v>2.5</v>
      </c>
      <c r="E314" s="36">
        <v>918</v>
      </c>
    </row>
    <row r="315" spans="1:5" s="2" customFormat="1" x14ac:dyDescent="0.25">
      <c r="A315" s="48" t="s">
        <v>75</v>
      </c>
      <c r="B315" s="49"/>
      <c r="C315" s="4" t="s">
        <v>66</v>
      </c>
      <c r="D315" s="5">
        <v>5</v>
      </c>
      <c r="E315" s="36">
        <v>1530</v>
      </c>
    </row>
    <row r="316" spans="1:5" s="2" customFormat="1" x14ac:dyDescent="0.25">
      <c r="A316" s="48" t="s">
        <v>29</v>
      </c>
      <c r="B316" s="49"/>
      <c r="C316" s="4" t="s">
        <v>355</v>
      </c>
      <c r="D316" s="5">
        <v>0.5</v>
      </c>
      <c r="E316" s="36">
        <v>397</v>
      </c>
    </row>
    <row r="317" spans="1:5" s="2" customFormat="1" x14ac:dyDescent="0.25">
      <c r="A317" s="48" t="s">
        <v>189</v>
      </c>
      <c r="B317" s="49"/>
      <c r="C317" s="4" t="s">
        <v>162</v>
      </c>
      <c r="D317" s="5">
        <v>5</v>
      </c>
      <c r="E317" s="36">
        <v>1836</v>
      </c>
    </row>
    <row r="318" spans="1:5" s="2" customFormat="1" x14ac:dyDescent="0.25">
      <c r="A318" s="48" t="s">
        <v>149</v>
      </c>
      <c r="B318" s="49"/>
      <c r="C318" s="4" t="s">
        <v>162</v>
      </c>
      <c r="D318" s="5">
        <v>5</v>
      </c>
      <c r="E318" s="36">
        <v>1836</v>
      </c>
    </row>
    <row r="319" spans="1:5" s="2" customFormat="1" x14ac:dyDescent="0.25">
      <c r="A319" s="48" t="s">
        <v>681</v>
      </c>
      <c r="B319" s="49"/>
      <c r="C319" s="4" t="s">
        <v>700</v>
      </c>
      <c r="D319" s="5">
        <v>1</v>
      </c>
      <c r="E319" s="36">
        <v>584</v>
      </c>
    </row>
    <row r="320" spans="1:5" s="2" customFormat="1" x14ac:dyDescent="0.25">
      <c r="A320" s="48" t="s">
        <v>353</v>
      </c>
      <c r="B320" s="49"/>
      <c r="C320" s="4" t="s">
        <v>354</v>
      </c>
      <c r="D320" s="5">
        <v>5</v>
      </c>
      <c r="E320" s="37">
        <v>1836</v>
      </c>
    </row>
    <row r="321" spans="1:5" s="2" customFormat="1" x14ac:dyDescent="0.25">
      <c r="A321" s="48" t="s">
        <v>126</v>
      </c>
      <c r="B321" s="49"/>
      <c r="C321" s="4" t="s">
        <v>127</v>
      </c>
      <c r="D321" s="5">
        <v>4</v>
      </c>
      <c r="E321" s="36">
        <v>1224</v>
      </c>
    </row>
    <row r="322" spans="1:5" x14ac:dyDescent="0.25">
      <c r="A322" s="40" t="s">
        <v>370</v>
      </c>
      <c r="B322" s="41"/>
      <c r="C322" s="4" t="s">
        <v>162</v>
      </c>
      <c r="D322" s="5">
        <v>5</v>
      </c>
      <c r="E322" s="37">
        <v>1836</v>
      </c>
    </row>
    <row r="323" spans="1:5" x14ac:dyDescent="0.25">
      <c r="A323" s="40" t="s">
        <v>37</v>
      </c>
      <c r="B323" s="41"/>
      <c r="C323" s="4" t="s">
        <v>162</v>
      </c>
      <c r="D323" s="5">
        <v>11.5</v>
      </c>
      <c r="E323" s="37">
        <v>4222.8</v>
      </c>
    </row>
    <row r="324" spans="1:5" x14ac:dyDescent="0.25">
      <c r="A324" s="40" t="s">
        <v>652</v>
      </c>
      <c r="B324" s="41"/>
      <c r="C324" s="4" t="s">
        <v>162</v>
      </c>
      <c r="D324" s="5">
        <v>3</v>
      </c>
      <c r="E324" s="37">
        <v>1752</v>
      </c>
    </row>
    <row r="325" spans="1:5" x14ac:dyDescent="0.25">
      <c r="A325" s="40" t="s">
        <v>349</v>
      </c>
      <c r="B325" s="41"/>
      <c r="C325" s="4" t="s">
        <v>162</v>
      </c>
      <c r="D325" s="5">
        <v>5</v>
      </c>
      <c r="E325" s="37">
        <v>1836</v>
      </c>
    </row>
    <row r="326" spans="1:5" x14ac:dyDescent="0.25">
      <c r="A326" s="40" t="s">
        <v>685</v>
      </c>
      <c r="B326" s="41"/>
      <c r="C326" s="4" t="s">
        <v>686</v>
      </c>
      <c r="D326" s="5">
        <v>1</v>
      </c>
      <c r="E326" s="37">
        <v>584</v>
      </c>
    </row>
    <row r="327" spans="1:5" x14ac:dyDescent="0.25">
      <c r="A327" s="40" t="s">
        <v>43</v>
      </c>
      <c r="B327" s="41"/>
      <c r="C327" s="4" t="s">
        <v>162</v>
      </c>
      <c r="D327" s="5">
        <v>5.5</v>
      </c>
      <c r="E327" s="37">
        <v>3212</v>
      </c>
    </row>
    <row r="328" spans="1:5" x14ac:dyDescent="0.25">
      <c r="A328" s="40" t="s">
        <v>207</v>
      </c>
      <c r="B328" s="41"/>
      <c r="C328" s="4" t="s">
        <v>127</v>
      </c>
      <c r="D328" s="5">
        <v>11</v>
      </c>
      <c r="E328" s="37">
        <v>3366</v>
      </c>
    </row>
    <row r="329" spans="1:5" x14ac:dyDescent="0.25">
      <c r="A329" s="40" t="s">
        <v>482</v>
      </c>
      <c r="B329" s="41"/>
      <c r="C329" s="4" t="s">
        <v>162</v>
      </c>
      <c r="D329" s="5">
        <v>5</v>
      </c>
      <c r="E329" s="37">
        <v>1836</v>
      </c>
    </row>
    <row r="330" spans="1:5" x14ac:dyDescent="0.25">
      <c r="A330" s="40" t="s">
        <v>690</v>
      </c>
      <c r="B330" s="41"/>
      <c r="C330" s="4" t="s">
        <v>162</v>
      </c>
      <c r="D330" s="5">
        <v>5</v>
      </c>
      <c r="E330" s="37">
        <v>1836</v>
      </c>
    </row>
    <row r="331" spans="1:5" x14ac:dyDescent="0.25">
      <c r="A331" s="40" t="s">
        <v>364</v>
      </c>
      <c r="B331" s="41"/>
      <c r="C331" s="28" t="s">
        <v>365</v>
      </c>
      <c r="D331" s="5">
        <v>3.5</v>
      </c>
      <c r="E331" s="37">
        <v>2044</v>
      </c>
    </row>
    <row r="332" spans="1:5" x14ac:dyDescent="0.25">
      <c r="A332" s="40" t="s">
        <v>616</v>
      </c>
      <c r="B332" s="41"/>
      <c r="C332" s="4" t="s">
        <v>699</v>
      </c>
      <c r="D332" s="5">
        <v>2.5</v>
      </c>
      <c r="E332" s="37">
        <v>1460</v>
      </c>
    </row>
    <row r="333" spans="1:5" x14ac:dyDescent="0.25">
      <c r="A333" s="40" t="s">
        <v>635</v>
      </c>
      <c r="B333" s="41"/>
      <c r="C333" s="4" t="s">
        <v>162</v>
      </c>
      <c r="D333" s="5">
        <v>6.5</v>
      </c>
      <c r="E333" s="37">
        <v>2386.8000000000002</v>
      </c>
    </row>
    <row r="334" spans="1:5" x14ac:dyDescent="0.25">
      <c r="A334" s="40" t="s">
        <v>54</v>
      </c>
      <c r="B334" s="41"/>
      <c r="C334" s="4" t="s">
        <v>55</v>
      </c>
      <c r="D334" s="5">
        <v>1</v>
      </c>
      <c r="E334" s="37">
        <v>794</v>
      </c>
    </row>
    <row r="335" spans="1:5" x14ac:dyDescent="0.25">
      <c r="A335" s="40" t="s">
        <v>621</v>
      </c>
      <c r="B335" s="41"/>
      <c r="C335" s="28" t="s">
        <v>162</v>
      </c>
      <c r="D335" s="5">
        <v>2.5</v>
      </c>
      <c r="E335" s="37">
        <v>1460</v>
      </c>
    </row>
    <row r="336" spans="1:5" x14ac:dyDescent="0.25">
      <c r="A336" s="40" t="s">
        <v>629</v>
      </c>
      <c r="B336" s="41"/>
      <c r="C336" s="4" t="s">
        <v>162</v>
      </c>
      <c r="D336" s="5">
        <v>5</v>
      </c>
      <c r="E336" s="37">
        <v>1836</v>
      </c>
    </row>
    <row r="337" spans="1:5" x14ac:dyDescent="0.25">
      <c r="A337" s="40" t="s">
        <v>110</v>
      </c>
      <c r="B337" s="41"/>
      <c r="C337" s="4" t="s">
        <v>162</v>
      </c>
      <c r="D337" s="5">
        <v>5</v>
      </c>
      <c r="E337" s="37">
        <v>1836</v>
      </c>
    </row>
    <row r="338" spans="1:5" x14ac:dyDescent="0.25">
      <c r="A338" s="40" t="s">
        <v>186</v>
      </c>
      <c r="B338" s="41"/>
      <c r="C338" s="4" t="s">
        <v>162</v>
      </c>
      <c r="D338" s="5">
        <v>5</v>
      </c>
      <c r="E338" s="37">
        <v>1836</v>
      </c>
    </row>
    <row r="339" spans="1:5" x14ac:dyDescent="0.25">
      <c r="A339" s="40" t="s">
        <v>374</v>
      </c>
      <c r="B339" s="41"/>
      <c r="C339" s="28" t="s">
        <v>162</v>
      </c>
      <c r="D339" s="5">
        <v>7.5</v>
      </c>
      <c r="E339" s="37">
        <v>2754</v>
      </c>
    </row>
    <row r="340" spans="1:5" x14ac:dyDescent="0.25">
      <c r="A340" s="40" t="s">
        <v>119</v>
      </c>
      <c r="B340" s="41"/>
      <c r="C340" s="4" t="s">
        <v>162</v>
      </c>
      <c r="D340" s="5">
        <v>5.5</v>
      </c>
      <c r="E340" s="37">
        <v>3212</v>
      </c>
    </row>
    <row r="341" spans="1:5" x14ac:dyDescent="0.25">
      <c r="A341" s="40" t="s">
        <v>65</v>
      </c>
      <c r="B341" s="41"/>
      <c r="C341" s="4" t="s">
        <v>66</v>
      </c>
      <c r="D341" s="5">
        <v>5</v>
      </c>
      <c r="E341" s="36">
        <v>1530</v>
      </c>
    </row>
    <row r="342" spans="1:5" x14ac:dyDescent="0.25">
      <c r="A342" s="40" t="s">
        <v>660</v>
      </c>
      <c r="B342" s="41"/>
      <c r="C342" s="4" t="s">
        <v>162</v>
      </c>
      <c r="D342" s="5">
        <v>2</v>
      </c>
      <c r="E342" s="37">
        <v>612</v>
      </c>
    </row>
    <row r="343" spans="1:5" x14ac:dyDescent="0.25">
      <c r="A343" s="48" t="s">
        <v>171</v>
      </c>
      <c r="B343" s="49"/>
      <c r="C343" s="4" t="s">
        <v>162</v>
      </c>
      <c r="D343" s="5">
        <v>2</v>
      </c>
      <c r="E343" s="36">
        <v>734.4</v>
      </c>
    </row>
    <row r="344" spans="1:5" x14ac:dyDescent="0.25">
      <c r="A344" s="40" t="s">
        <v>84</v>
      </c>
      <c r="B344" s="41"/>
      <c r="C344" s="28" t="s">
        <v>165</v>
      </c>
      <c r="D344" s="5">
        <v>5</v>
      </c>
      <c r="E344" s="37">
        <v>1530</v>
      </c>
    </row>
    <row r="345" spans="1:5" x14ac:dyDescent="0.25">
      <c r="A345" s="40" t="s">
        <v>284</v>
      </c>
      <c r="B345" s="41"/>
      <c r="C345" s="28" t="s">
        <v>162</v>
      </c>
      <c r="D345" s="5">
        <v>2.5</v>
      </c>
      <c r="E345" s="37">
        <v>1460</v>
      </c>
    </row>
    <row r="346" spans="1:5" x14ac:dyDescent="0.25">
      <c r="A346" s="48" t="s">
        <v>544</v>
      </c>
      <c r="B346" s="49"/>
      <c r="C346" s="4" t="s">
        <v>162</v>
      </c>
      <c r="D346" s="5">
        <v>2</v>
      </c>
      <c r="E346" s="36">
        <v>734.4</v>
      </c>
    </row>
    <row r="347" spans="1:5" x14ac:dyDescent="0.25">
      <c r="A347" s="48" t="s">
        <v>154</v>
      </c>
      <c r="B347" s="49"/>
      <c r="C347" s="4" t="s">
        <v>355</v>
      </c>
      <c r="D347" s="5">
        <v>2</v>
      </c>
      <c r="E347" s="36">
        <v>1588</v>
      </c>
    </row>
    <row r="348" spans="1:5" x14ac:dyDescent="0.25">
      <c r="A348" s="48" t="s">
        <v>159</v>
      </c>
      <c r="B348" s="49"/>
      <c r="C348" s="4" t="s">
        <v>18</v>
      </c>
      <c r="D348" s="5">
        <v>3.5</v>
      </c>
      <c r="E348" s="36">
        <v>2779</v>
      </c>
    </row>
    <row r="349" spans="1:5" x14ac:dyDescent="0.25">
      <c r="A349" s="45" t="s">
        <v>19</v>
      </c>
      <c r="B349" s="46"/>
      <c r="C349" s="46"/>
      <c r="D349" s="3">
        <f>SUM(D311:D348)</f>
        <v>154.5</v>
      </c>
      <c r="E349" s="25">
        <f>SUM(E311:E348)</f>
        <v>64888.400000000009</v>
      </c>
    </row>
    <row r="350" spans="1:5" x14ac:dyDescent="0.25">
      <c r="A350" s="47" t="s">
        <v>701</v>
      </c>
      <c r="B350" s="47"/>
      <c r="C350" s="47"/>
      <c r="D350" s="47"/>
      <c r="E350" s="47"/>
    </row>
    <row r="352" spans="1:5" x14ac:dyDescent="0.25">
      <c r="E352" s="6"/>
    </row>
  </sheetData>
  <mergeCells count="215">
    <mergeCell ref="B300:E300"/>
    <mergeCell ref="A301:B301"/>
    <mergeCell ref="C301:E301"/>
    <mergeCell ref="B305:E305"/>
    <mergeCell ref="B283:E283"/>
    <mergeCell ref="A285:B285"/>
    <mergeCell ref="C285:E285"/>
    <mergeCell ref="B289:E289"/>
    <mergeCell ref="A290:B290"/>
    <mergeCell ref="C290:E290"/>
    <mergeCell ref="B294:E294"/>
    <mergeCell ref="A296:B296"/>
    <mergeCell ref="C296:E296"/>
    <mergeCell ref="B268:E268"/>
    <mergeCell ref="A269:B269"/>
    <mergeCell ref="C269:E269"/>
    <mergeCell ref="B273:E273"/>
    <mergeCell ref="A274:B274"/>
    <mergeCell ref="C274:E274"/>
    <mergeCell ref="B278:E278"/>
    <mergeCell ref="A279:B279"/>
    <mergeCell ref="C279:E279"/>
    <mergeCell ref="B252:E252"/>
    <mergeCell ref="A253:B253"/>
    <mergeCell ref="C253:E253"/>
    <mergeCell ref="B257:E257"/>
    <mergeCell ref="A259:B259"/>
    <mergeCell ref="C259:E259"/>
    <mergeCell ref="B263:E263"/>
    <mergeCell ref="A264:B264"/>
    <mergeCell ref="C264:E264"/>
    <mergeCell ref="B236:E236"/>
    <mergeCell ref="A237:B237"/>
    <mergeCell ref="C237:E237"/>
    <mergeCell ref="B241:E241"/>
    <mergeCell ref="A242:B242"/>
    <mergeCell ref="C242:E242"/>
    <mergeCell ref="B246:E246"/>
    <mergeCell ref="A248:B248"/>
    <mergeCell ref="C248:E248"/>
    <mergeCell ref="B220:E220"/>
    <mergeCell ref="A221:B221"/>
    <mergeCell ref="C221:E221"/>
    <mergeCell ref="B225:E225"/>
    <mergeCell ref="A226:B226"/>
    <mergeCell ref="C226:E226"/>
    <mergeCell ref="B230:E230"/>
    <mergeCell ref="A232:B232"/>
    <mergeCell ref="C232:E232"/>
    <mergeCell ref="A1:E1"/>
    <mergeCell ref="A3:B3"/>
    <mergeCell ref="C3:E3"/>
    <mergeCell ref="B7:E7"/>
    <mergeCell ref="A8:B8"/>
    <mergeCell ref="C8:E8"/>
    <mergeCell ref="A116:B116"/>
    <mergeCell ref="C116:E116"/>
    <mergeCell ref="B120:E120"/>
    <mergeCell ref="B18:E18"/>
    <mergeCell ref="A19:B19"/>
    <mergeCell ref="C19:E19"/>
    <mergeCell ref="B23:E23"/>
    <mergeCell ref="A24:B24"/>
    <mergeCell ref="C24:E24"/>
    <mergeCell ref="B12:E12"/>
    <mergeCell ref="A14:B14"/>
    <mergeCell ref="C14:E14"/>
    <mergeCell ref="B44:E44"/>
    <mergeCell ref="A45:B45"/>
    <mergeCell ref="C45:E45"/>
    <mergeCell ref="B49:E49"/>
    <mergeCell ref="A51:B51"/>
    <mergeCell ref="C51:E51"/>
    <mergeCell ref="B28:E28"/>
    <mergeCell ref="A30:B30"/>
    <mergeCell ref="C30:E30"/>
    <mergeCell ref="B34:E34"/>
    <mergeCell ref="A40:B40"/>
    <mergeCell ref="C40:E40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87:E87"/>
    <mergeCell ref="A88:B88"/>
    <mergeCell ref="C88:E88"/>
    <mergeCell ref="B92:E92"/>
    <mergeCell ref="A93:B93"/>
    <mergeCell ref="C93:E93"/>
    <mergeCell ref="B76:E76"/>
    <mergeCell ref="A77:B77"/>
    <mergeCell ref="C77:E77"/>
    <mergeCell ref="B81:E81"/>
    <mergeCell ref="A83:B83"/>
    <mergeCell ref="C83:E83"/>
    <mergeCell ref="B109:E109"/>
    <mergeCell ref="A110:B110"/>
    <mergeCell ref="C110:E110"/>
    <mergeCell ref="B114:E114"/>
    <mergeCell ref="A126:B126"/>
    <mergeCell ref="C126:E126"/>
    <mergeCell ref="B97:E97"/>
    <mergeCell ref="A99:B99"/>
    <mergeCell ref="C99:E99"/>
    <mergeCell ref="B103:E103"/>
    <mergeCell ref="A105:B105"/>
    <mergeCell ref="C105:E105"/>
    <mergeCell ref="A121:B121"/>
    <mergeCell ref="C121:E121"/>
    <mergeCell ref="B125:E125"/>
    <mergeCell ref="B152:E152"/>
    <mergeCell ref="A153:B153"/>
    <mergeCell ref="C153:E153"/>
    <mergeCell ref="B157:E157"/>
    <mergeCell ref="A159:B159"/>
    <mergeCell ref="C159:E159"/>
    <mergeCell ref="B130:E130"/>
    <mergeCell ref="A142:B142"/>
    <mergeCell ref="C142:E142"/>
    <mergeCell ref="B146:E146"/>
    <mergeCell ref="A148:B148"/>
    <mergeCell ref="C148:E148"/>
    <mergeCell ref="A132:B132"/>
    <mergeCell ref="C132:E132"/>
    <mergeCell ref="B136:E136"/>
    <mergeCell ref="A137:B137"/>
    <mergeCell ref="C137:E137"/>
    <mergeCell ref="B141:E141"/>
    <mergeCell ref="B180:E180"/>
    <mergeCell ref="A182:B182"/>
    <mergeCell ref="C182:E182"/>
    <mergeCell ref="B186:E186"/>
    <mergeCell ref="A187:B187"/>
    <mergeCell ref="C187:E187"/>
    <mergeCell ref="B163:E163"/>
    <mergeCell ref="A170:B170"/>
    <mergeCell ref="C170:E170"/>
    <mergeCell ref="B174:E174"/>
    <mergeCell ref="A176:B176"/>
    <mergeCell ref="C176:E176"/>
    <mergeCell ref="A165:B165"/>
    <mergeCell ref="C165:E165"/>
    <mergeCell ref="B169:E169"/>
    <mergeCell ref="A312:B312"/>
    <mergeCell ref="A313:B313"/>
    <mergeCell ref="A314:B314"/>
    <mergeCell ref="A315:B315"/>
    <mergeCell ref="B191:E191"/>
    <mergeCell ref="A192:B192"/>
    <mergeCell ref="C192:E192"/>
    <mergeCell ref="B196:E196"/>
    <mergeCell ref="A306:B309"/>
    <mergeCell ref="C306:D306"/>
    <mergeCell ref="C307:D307"/>
    <mergeCell ref="C308:D308"/>
    <mergeCell ref="C309:D309"/>
    <mergeCell ref="A198:B198"/>
    <mergeCell ref="C198:E198"/>
    <mergeCell ref="B202:E202"/>
    <mergeCell ref="A204:B204"/>
    <mergeCell ref="C204:E204"/>
    <mergeCell ref="B208:E208"/>
    <mergeCell ref="A210:B210"/>
    <mergeCell ref="C210:E210"/>
    <mergeCell ref="B214:E214"/>
    <mergeCell ref="A216:B216"/>
    <mergeCell ref="C216:E216"/>
    <mergeCell ref="A349:C349"/>
    <mergeCell ref="A350:E350"/>
    <mergeCell ref="A35:B35"/>
    <mergeCell ref="C35:E35"/>
    <mergeCell ref="B39:E39"/>
    <mergeCell ref="A344:B344"/>
    <mergeCell ref="A345:B345"/>
    <mergeCell ref="A346:B346"/>
    <mergeCell ref="A347:B347"/>
    <mergeCell ref="A348:B348"/>
    <mergeCell ref="A331:B331"/>
    <mergeCell ref="A328:B328"/>
    <mergeCell ref="A329:B329"/>
    <mergeCell ref="A338:B338"/>
    <mergeCell ref="A339:B339"/>
    <mergeCell ref="A341:B341"/>
    <mergeCell ref="A343:B343"/>
    <mergeCell ref="A316:B316"/>
    <mergeCell ref="A317:B317"/>
    <mergeCell ref="A321:B321"/>
    <mergeCell ref="A322:B322"/>
    <mergeCell ref="A323:B323"/>
    <mergeCell ref="A310:B310"/>
    <mergeCell ref="A311:B311"/>
    <mergeCell ref="A342:B342"/>
    <mergeCell ref="A334:B334"/>
    <mergeCell ref="A319:B319"/>
    <mergeCell ref="A326:B326"/>
    <mergeCell ref="A330:B330"/>
    <mergeCell ref="A337:B337"/>
    <mergeCell ref="A318:B318"/>
    <mergeCell ref="A320:B320"/>
    <mergeCell ref="A325:B325"/>
    <mergeCell ref="A332:B332"/>
    <mergeCell ref="A335:B335"/>
    <mergeCell ref="A336:B336"/>
    <mergeCell ref="A333:B333"/>
    <mergeCell ref="A340:B340"/>
    <mergeCell ref="A327:B327"/>
    <mergeCell ref="A324:B324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topLeftCell="A299" zoomScaleNormal="100" workbookViewId="0">
      <selection activeCell="E304" sqref="E30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9" t="s">
        <v>17</v>
      </c>
      <c r="B1" s="39"/>
      <c r="C1" s="39"/>
      <c r="D1" s="39"/>
      <c r="E1" s="39"/>
    </row>
    <row r="2" spans="1:5" x14ac:dyDescent="0.25">
      <c r="A2" s="12" t="s">
        <v>702</v>
      </c>
      <c r="B2" s="13" t="s">
        <v>265</v>
      </c>
      <c r="C2" s="14" t="s">
        <v>7</v>
      </c>
      <c r="D2" s="15" t="s">
        <v>0</v>
      </c>
      <c r="E2" s="16">
        <f>D4</f>
        <v>2336</v>
      </c>
    </row>
    <row r="3" spans="1:5" x14ac:dyDescent="0.25">
      <c r="A3" s="40" t="s">
        <v>282</v>
      </c>
      <c r="B3" s="41"/>
      <c r="C3" s="42" t="s">
        <v>38</v>
      </c>
      <c r="D3" s="43"/>
      <c r="E3" s="43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703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60" t="s">
        <v>704</v>
      </c>
      <c r="C7" s="60"/>
      <c r="D7" s="60"/>
      <c r="E7" s="60"/>
    </row>
    <row r="8" spans="1:5" x14ac:dyDescent="0.25">
      <c r="A8" s="12" t="s">
        <v>705</v>
      </c>
      <c r="B8" s="13" t="s">
        <v>265</v>
      </c>
      <c r="C8" s="14" t="s">
        <v>7</v>
      </c>
      <c r="D8" s="15" t="s">
        <v>0</v>
      </c>
      <c r="E8" s="16">
        <f>D10</f>
        <v>2336</v>
      </c>
    </row>
    <row r="9" spans="1:5" x14ac:dyDescent="0.25">
      <c r="A9" s="40" t="s">
        <v>706</v>
      </c>
      <c r="B9" s="41"/>
      <c r="C9" s="42" t="s">
        <v>710</v>
      </c>
      <c r="D9" s="43"/>
      <c r="E9" s="43"/>
    </row>
    <row r="10" spans="1:5" x14ac:dyDescent="0.25">
      <c r="A10" s="21" t="s">
        <v>3</v>
      </c>
      <c r="B10" s="17">
        <v>4</v>
      </c>
      <c r="C10" s="18" t="s">
        <v>5</v>
      </c>
      <c r="D10" s="19">
        <v>2336</v>
      </c>
      <c r="E10" s="20" t="s">
        <v>6</v>
      </c>
    </row>
    <row r="11" spans="1:5" x14ac:dyDescent="0.25">
      <c r="A11" s="21" t="s">
        <v>2</v>
      </c>
      <c r="B11" s="20" t="s">
        <v>707</v>
      </c>
      <c r="C11" s="20"/>
      <c r="D11" s="20"/>
      <c r="E11" s="20"/>
    </row>
    <row r="12" spans="1:5" x14ac:dyDescent="0.25">
      <c r="A12" s="21" t="s">
        <v>1</v>
      </c>
      <c r="B12" s="20" t="s">
        <v>23</v>
      </c>
      <c r="C12" s="20"/>
      <c r="D12" s="20"/>
      <c r="E12" s="20"/>
    </row>
    <row r="13" spans="1:5" x14ac:dyDescent="0.25">
      <c r="A13" s="21" t="s">
        <v>4</v>
      </c>
      <c r="B13" s="60" t="s">
        <v>708</v>
      </c>
      <c r="C13" s="60"/>
      <c r="D13" s="60"/>
      <c r="E13" s="60"/>
    </row>
    <row r="14" spans="1:5" x14ac:dyDescent="0.25">
      <c r="A14" s="12" t="s">
        <v>709</v>
      </c>
      <c r="B14" s="13" t="s">
        <v>144</v>
      </c>
      <c r="C14" s="14" t="s">
        <v>7</v>
      </c>
      <c r="D14" s="15" t="s">
        <v>0</v>
      </c>
      <c r="E14" s="16">
        <f>D16</f>
        <v>1752</v>
      </c>
    </row>
    <row r="15" spans="1:5" x14ac:dyDescent="0.25">
      <c r="A15" s="40" t="s">
        <v>254</v>
      </c>
      <c r="B15" s="41"/>
      <c r="C15" s="42" t="s">
        <v>255</v>
      </c>
      <c r="D15" s="43"/>
      <c r="E15" s="43"/>
    </row>
    <row r="16" spans="1:5" x14ac:dyDescent="0.25">
      <c r="A16" s="21" t="s">
        <v>3</v>
      </c>
      <c r="B16" s="17">
        <v>3</v>
      </c>
      <c r="C16" s="18" t="s">
        <v>5</v>
      </c>
      <c r="D16" s="19">
        <v>1752</v>
      </c>
      <c r="E16" s="20" t="s">
        <v>6</v>
      </c>
    </row>
    <row r="17" spans="1:5" x14ac:dyDescent="0.25">
      <c r="A17" s="21" t="s">
        <v>2</v>
      </c>
      <c r="B17" s="20" t="s">
        <v>711</v>
      </c>
      <c r="C17" s="20"/>
      <c r="D17" s="20"/>
      <c r="E17" s="20"/>
    </row>
    <row r="18" spans="1:5" x14ac:dyDescent="0.25">
      <c r="A18" s="21" t="s">
        <v>1</v>
      </c>
      <c r="B18" s="20" t="s">
        <v>712</v>
      </c>
      <c r="C18" s="20"/>
      <c r="D18" s="20"/>
      <c r="E18" s="20"/>
    </row>
    <row r="19" spans="1:5" x14ac:dyDescent="0.25">
      <c r="A19" s="21" t="s">
        <v>4</v>
      </c>
      <c r="B19" s="60" t="s">
        <v>713</v>
      </c>
      <c r="C19" s="60"/>
      <c r="D19" s="60"/>
      <c r="E19" s="60"/>
    </row>
    <row r="20" spans="1:5" x14ac:dyDescent="0.25">
      <c r="A20" s="12" t="s">
        <v>714</v>
      </c>
      <c r="B20" s="13" t="s">
        <v>605</v>
      </c>
      <c r="C20" s="14" t="s">
        <v>36</v>
      </c>
      <c r="D20" s="15" t="s">
        <v>0</v>
      </c>
      <c r="E20" s="16">
        <f>D22+D27</f>
        <v>5840</v>
      </c>
    </row>
    <row r="21" spans="1:5" x14ac:dyDescent="0.25">
      <c r="A21" s="40" t="s">
        <v>482</v>
      </c>
      <c r="B21" s="41"/>
      <c r="C21" s="42" t="s">
        <v>38</v>
      </c>
      <c r="D21" s="43"/>
      <c r="E21" s="43"/>
    </row>
    <row r="22" spans="1:5" x14ac:dyDescent="0.25">
      <c r="A22" s="21" t="s">
        <v>3</v>
      </c>
      <c r="B22" s="17">
        <v>5</v>
      </c>
      <c r="C22" s="18" t="s">
        <v>5</v>
      </c>
      <c r="D22" s="19">
        <v>2920</v>
      </c>
      <c r="E22" s="20" t="s">
        <v>6</v>
      </c>
    </row>
    <row r="23" spans="1:5" x14ac:dyDescent="0.25">
      <c r="A23" s="21" t="s">
        <v>2</v>
      </c>
      <c r="B23" s="20" t="s">
        <v>715</v>
      </c>
      <c r="C23" s="20"/>
      <c r="D23" s="20"/>
      <c r="E23" s="20"/>
    </row>
    <row r="24" spans="1:5" x14ac:dyDescent="0.25">
      <c r="A24" s="21" t="s">
        <v>1</v>
      </c>
      <c r="B24" s="20" t="s">
        <v>280</v>
      </c>
      <c r="C24" s="20"/>
      <c r="D24" s="20"/>
      <c r="E24" s="20"/>
    </row>
    <row r="25" spans="1:5" x14ac:dyDescent="0.25">
      <c r="A25" s="21" t="s">
        <v>4</v>
      </c>
      <c r="B25" s="44" t="s">
        <v>716</v>
      </c>
      <c r="C25" s="44"/>
      <c r="D25" s="44"/>
      <c r="E25" s="44"/>
    </row>
    <row r="26" spans="1:5" x14ac:dyDescent="0.25">
      <c r="A26" s="40" t="s">
        <v>717</v>
      </c>
      <c r="B26" s="41"/>
      <c r="C26" s="42" t="s">
        <v>38</v>
      </c>
      <c r="D26" s="43"/>
      <c r="E26" s="43"/>
    </row>
    <row r="27" spans="1:5" x14ac:dyDescent="0.25">
      <c r="A27" s="21" t="s">
        <v>3</v>
      </c>
      <c r="B27" s="17">
        <v>5</v>
      </c>
      <c r="C27" s="18" t="s">
        <v>5</v>
      </c>
      <c r="D27" s="19">
        <v>2920</v>
      </c>
      <c r="E27" s="20" t="s">
        <v>6</v>
      </c>
    </row>
    <row r="28" spans="1:5" x14ac:dyDescent="0.25">
      <c r="A28" s="21" t="s">
        <v>2</v>
      </c>
      <c r="B28" s="20" t="s">
        <v>715</v>
      </c>
      <c r="C28" s="20"/>
      <c r="D28" s="20"/>
      <c r="E28" s="20"/>
    </row>
    <row r="29" spans="1:5" x14ac:dyDescent="0.25">
      <c r="A29" s="21" t="s">
        <v>1</v>
      </c>
      <c r="B29" s="20" t="s">
        <v>280</v>
      </c>
      <c r="C29" s="20"/>
      <c r="D29" s="20"/>
      <c r="E29" s="20"/>
    </row>
    <row r="30" spans="1:5" x14ac:dyDescent="0.25">
      <c r="A30" s="21" t="s">
        <v>4</v>
      </c>
      <c r="B30" s="44" t="s">
        <v>716</v>
      </c>
      <c r="C30" s="44"/>
      <c r="D30" s="44"/>
      <c r="E30" s="44"/>
    </row>
    <row r="31" spans="1:5" x14ac:dyDescent="0.25">
      <c r="A31" s="12" t="s">
        <v>718</v>
      </c>
      <c r="B31" s="13" t="s">
        <v>265</v>
      </c>
      <c r="C31" s="14" t="s">
        <v>7</v>
      </c>
      <c r="D31" s="15" t="s">
        <v>0</v>
      </c>
      <c r="E31" s="16">
        <f>D33</f>
        <v>4224.6400000000003</v>
      </c>
    </row>
    <row r="32" spans="1:5" x14ac:dyDescent="0.25">
      <c r="A32" s="40" t="s">
        <v>362</v>
      </c>
      <c r="B32" s="41"/>
      <c r="C32" s="42" t="s">
        <v>719</v>
      </c>
      <c r="D32" s="43"/>
      <c r="E32" s="43"/>
    </row>
    <row r="33" spans="1:5" x14ac:dyDescent="0.25">
      <c r="A33" s="21" t="s">
        <v>3</v>
      </c>
      <c r="B33" s="17">
        <v>4</v>
      </c>
      <c r="C33" s="18" t="s">
        <v>5</v>
      </c>
      <c r="D33" s="19">
        <v>4224.6400000000003</v>
      </c>
      <c r="E33" s="20" t="s">
        <v>6</v>
      </c>
    </row>
    <row r="34" spans="1:5" x14ac:dyDescent="0.25">
      <c r="A34" s="21" t="s">
        <v>2</v>
      </c>
      <c r="B34" s="20" t="s">
        <v>720</v>
      </c>
      <c r="C34" s="20"/>
      <c r="D34" s="20"/>
      <c r="E34" s="20"/>
    </row>
    <row r="35" spans="1:5" x14ac:dyDescent="0.25">
      <c r="A35" s="21" t="s">
        <v>1</v>
      </c>
      <c r="B35" s="20" t="s">
        <v>721</v>
      </c>
      <c r="C35" s="20"/>
      <c r="D35" s="20"/>
      <c r="E35" s="20"/>
    </row>
    <row r="36" spans="1:5" x14ac:dyDescent="0.25">
      <c r="A36" s="21" t="s">
        <v>4</v>
      </c>
      <c r="B36" s="44" t="s">
        <v>722</v>
      </c>
      <c r="C36" s="44"/>
      <c r="D36" s="44"/>
      <c r="E36" s="44"/>
    </row>
    <row r="37" spans="1:5" x14ac:dyDescent="0.25">
      <c r="A37" s="12" t="s">
        <v>723</v>
      </c>
      <c r="B37" s="13" t="s">
        <v>605</v>
      </c>
      <c r="C37" s="14" t="s">
        <v>36</v>
      </c>
      <c r="D37" s="15" t="s">
        <v>0</v>
      </c>
      <c r="E37" s="16">
        <f>D39+D44</f>
        <v>5840</v>
      </c>
    </row>
    <row r="38" spans="1:5" x14ac:dyDescent="0.25">
      <c r="A38" s="40" t="s">
        <v>660</v>
      </c>
      <c r="B38" s="41"/>
      <c r="C38" s="42" t="s">
        <v>38</v>
      </c>
      <c r="D38" s="43"/>
      <c r="E38" s="43"/>
    </row>
    <row r="39" spans="1:5" x14ac:dyDescent="0.25">
      <c r="A39" s="21" t="s">
        <v>3</v>
      </c>
      <c r="B39" s="17">
        <v>5</v>
      </c>
      <c r="C39" s="18" t="s">
        <v>5</v>
      </c>
      <c r="D39" s="19">
        <v>2920</v>
      </c>
      <c r="E39" s="20" t="s">
        <v>6</v>
      </c>
    </row>
    <row r="40" spans="1:5" x14ac:dyDescent="0.25">
      <c r="A40" s="21" t="s">
        <v>2</v>
      </c>
      <c r="B40" s="20" t="s">
        <v>724</v>
      </c>
      <c r="C40" s="20"/>
      <c r="D40" s="20"/>
      <c r="E40" s="20"/>
    </row>
    <row r="41" spans="1:5" x14ac:dyDescent="0.25">
      <c r="A41" s="21" t="s">
        <v>1</v>
      </c>
      <c r="B41" s="20" t="s">
        <v>280</v>
      </c>
      <c r="C41" s="20"/>
      <c r="D41" s="20"/>
      <c r="E41" s="20"/>
    </row>
    <row r="42" spans="1:5" x14ac:dyDescent="0.25">
      <c r="A42" s="21" t="s">
        <v>4</v>
      </c>
      <c r="B42" s="44" t="s">
        <v>716</v>
      </c>
      <c r="C42" s="44"/>
      <c r="D42" s="44"/>
      <c r="E42" s="44"/>
    </row>
    <row r="43" spans="1:5" ht="15" customHeight="1" x14ac:dyDescent="0.25">
      <c r="A43" s="40" t="s">
        <v>137</v>
      </c>
      <c r="B43" s="41"/>
      <c r="C43" s="42" t="s">
        <v>38</v>
      </c>
      <c r="D43" s="43"/>
      <c r="E43" s="43"/>
    </row>
    <row r="44" spans="1:5" ht="15" customHeight="1" x14ac:dyDescent="0.25">
      <c r="A44" s="21" t="s">
        <v>3</v>
      </c>
      <c r="B44" s="17">
        <v>5</v>
      </c>
      <c r="C44" s="18" t="s">
        <v>5</v>
      </c>
      <c r="D44" s="19">
        <v>2920</v>
      </c>
      <c r="E44" s="20" t="s">
        <v>6</v>
      </c>
    </row>
    <row r="45" spans="1:5" ht="15" customHeight="1" x14ac:dyDescent="0.25">
      <c r="A45" s="21" t="s">
        <v>2</v>
      </c>
      <c r="B45" s="20" t="s">
        <v>724</v>
      </c>
      <c r="C45" s="20"/>
      <c r="D45" s="20"/>
      <c r="E45" s="20"/>
    </row>
    <row r="46" spans="1:5" ht="15" customHeight="1" x14ac:dyDescent="0.25">
      <c r="A46" s="21" t="s">
        <v>1</v>
      </c>
      <c r="B46" s="20" t="s">
        <v>280</v>
      </c>
      <c r="C46" s="20"/>
      <c r="D46" s="20"/>
      <c r="E46" s="20"/>
    </row>
    <row r="47" spans="1:5" x14ac:dyDescent="0.25">
      <c r="A47" s="21" t="s">
        <v>4</v>
      </c>
      <c r="B47" s="44" t="s">
        <v>716</v>
      </c>
      <c r="C47" s="44"/>
      <c r="D47" s="44"/>
      <c r="E47" s="44"/>
    </row>
    <row r="48" spans="1:5" x14ac:dyDescent="0.25">
      <c r="A48" s="12" t="s">
        <v>725</v>
      </c>
      <c r="B48" s="13" t="s">
        <v>193</v>
      </c>
      <c r="C48" s="14" t="s">
        <v>36</v>
      </c>
      <c r="D48" s="15" t="s">
        <v>0</v>
      </c>
      <c r="E48" s="16">
        <f>D55+D50</f>
        <v>367.2</v>
      </c>
    </row>
    <row r="49" spans="1:5" x14ac:dyDescent="0.25">
      <c r="A49" s="40" t="s">
        <v>428</v>
      </c>
      <c r="B49" s="41"/>
      <c r="C49" s="42" t="s">
        <v>38</v>
      </c>
      <c r="D49" s="43"/>
      <c r="E49" s="43"/>
    </row>
    <row r="50" spans="1:5" x14ac:dyDescent="0.25">
      <c r="A50" s="21" t="s">
        <v>3</v>
      </c>
      <c r="B50" s="17">
        <v>0.5</v>
      </c>
      <c r="C50" s="18" t="s">
        <v>5</v>
      </c>
      <c r="D50" s="19">
        <v>183.6</v>
      </c>
      <c r="E50" s="20" t="s">
        <v>39</v>
      </c>
    </row>
    <row r="51" spans="1:5" x14ac:dyDescent="0.25">
      <c r="A51" s="21" t="s">
        <v>2</v>
      </c>
      <c r="B51" s="20" t="s">
        <v>726</v>
      </c>
      <c r="C51" s="20"/>
      <c r="D51" s="20"/>
      <c r="E51" s="20"/>
    </row>
    <row r="52" spans="1:5" x14ac:dyDescent="0.25">
      <c r="A52" s="21" t="s">
        <v>1</v>
      </c>
      <c r="B52" s="20" t="s">
        <v>727</v>
      </c>
      <c r="C52" s="20"/>
      <c r="D52" s="20"/>
      <c r="E52" s="20"/>
    </row>
    <row r="53" spans="1:5" x14ac:dyDescent="0.25">
      <c r="A53" s="21" t="s">
        <v>4</v>
      </c>
      <c r="B53" s="44" t="s">
        <v>728</v>
      </c>
      <c r="C53" s="44"/>
      <c r="D53" s="44"/>
      <c r="E53" s="44"/>
    </row>
    <row r="54" spans="1:5" x14ac:dyDescent="0.25">
      <c r="A54" s="40" t="s">
        <v>374</v>
      </c>
      <c r="B54" s="41"/>
      <c r="C54" s="42" t="s">
        <v>38</v>
      </c>
      <c r="D54" s="43"/>
      <c r="E54" s="43"/>
    </row>
    <row r="55" spans="1:5" x14ac:dyDescent="0.25">
      <c r="A55" s="21" t="s">
        <v>3</v>
      </c>
      <c r="B55" s="17">
        <v>0.5</v>
      </c>
      <c r="C55" s="18" t="s">
        <v>5</v>
      </c>
      <c r="D55" s="19">
        <v>183.6</v>
      </c>
      <c r="E55" s="20" t="s">
        <v>39</v>
      </c>
    </row>
    <row r="56" spans="1:5" x14ac:dyDescent="0.25">
      <c r="A56" s="21" t="s">
        <v>2</v>
      </c>
      <c r="B56" s="20" t="s">
        <v>726</v>
      </c>
      <c r="C56" s="20"/>
      <c r="D56" s="20"/>
      <c r="E56" s="20"/>
    </row>
    <row r="57" spans="1:5" x14ac:dyDescent="0.25">
      <c r="A57" s="21" t="s">
        <v>1</v>
      </c>
      <c r="B57" s="20" t="s">
        <v>727</v>
      </c>
      <c r="C57" s="20"/>
      <c r="D57" s="20"/>
      <c r="E57" s="20"/>
    </row>
    <row r="58" spans="1:5" ht="24" customHeight="1" x14ac:dyDescent="0.25">
      <c r="A58" s="21" t="s">
        <v>4</v>
      </c>
      <c r="B58" s="44" t="s">
        <v>728</v>
      </c>
      <c r="C58" s="44"/>
      <c r="D58" s="44"/>
      <c r="E58" s="44"/>
    </row>
    <row r="59" spans="1:5" x14ac:dyDescent="0.25">
      <c r="A59" s="12" t="s">
        <v>729</v>
      </c>
      <c r="B59" s="13" t="s">
        <v>45</v>
      </c>
      <c r="C59" s="14" t="s">
        <v>7</v>
      </c>
      <c r="D59" s="15" t="s">
        <v>0</v>
      </c>
      <c r="E59" s="16">
        <f>D61</f>
        <v>3504</v>
      </c>
    </row>
    <row r="60" spans="1:5" x14ac:dyDescent="0.25">
      <c r="A60" s="40" t="s">
        <v>730</v>
      </c>
      <c r="B60" s="41"/>
      <c r="C60" s="42" t="s">
        <v>38</v>
      </c>
      <c r="D60" s="43"/>
      <c r="E60" s="43"/>
    </row>
    <row r="61" spans="1:5" x14ac:dyDescent="0.25">
      <c r="A61" s="21" t="s">
        <v>3</v>
      </c>
      <c r="B61" s="17">
        <v>6</v>
      </c>
      <c r="C61" s="18" t="s">
        <v>5</v>
      </c>
      <c r="D61" s="19">
        <v>3504</v>
      </c>
      <c r="E61" s="20" t="s">
        <v>6</v>
      </c>
    </row>
    <row r="62" spans="1:5" x14ac:dyDescent="0.25">
      <c r="A62" s="21" t="s">
        <v>2</v>
      </c>
      <c r="B62" s="20" t="s">
        <v>731</v>
      </c>
      <c r="C62" s="20"/>
      <c r="D62" s="20"/>
      <c r="E62" s="20"/>
    </row>
    <row r="63" spans="1:5" x14ac:dyDescent="0.25">
      <c r="A63" s="21" t="s">
        <v>1</v>
      </c>
      <c r="B63" s="20" t="s">
        <v>732</v>
      </c>
      <c r="C63" s="20"/>
      <c r="D63" s="20"/>
      <c r="E63" s="20"/>
    </row>
    <row r="64" spans="1:5" ht="45.75" customHeight="1" x14ac:dyDescent="0.25">
      <c r="A64" s="21" t="s">
        <v>4</v>
      </c>
      <c r="B64" s="44" t="s">
        <v>733</v>
      </c>
      <c r="C64" s="44"/>
      <c r="D64" s="44"/>
      <c r="E64" s="44"/>
    </row>
    <row r="65" spans="1:5" x14ac:dyDescent="0.25">
      <c r="A65" s="12" t="s">
        <v>734</v>
      </c>
      <c r="B65" s="13" t="s">
        <v>260</v>
      </c>
      <c r="C65" s="14" t="s">
        <v>36</v>
      </c>
      <c r="D65" s="15" t="s">
        <v>0</v>
      </c>
      <c r="E65" s="16">
        <f>D67+D72</f>
        <v>2920</v>
      </c>
    </row>
    <row r="66" spans="1:5" x14ac:dyDescent="0.25">
      <c r="A66" s="40" t="s">
        <v>735</v>
      </c>
      <c r="B66" s="41"/>
      <c r="C66" s="42" t="s">
        <v>513</v>
      </c>
      <c r="D66" s="43"/>
      <c r="E66" s="43"/>
    </row>
    <row r="67" spans="1:5" x14ac:dyDescent="0.25">
      <c r="A67" s="21" t="s">
        <v>3</v>
      </c>
      <c r="B67" s="17">
        <v>2.5</v>
      </c>
      <c r="C67" s="18" t="s">
        <v>5</v>
      </c>
      <c r="D67" s="19">
        <v>1460</v>
      </c>
      <c r="E67" s="20" t="s">
        <v>6</v>
      </c>
    </row>
    <row r="68" spans="1:5" x14ac:dyDescent="0.25">
      <c r="A68" s="21" t="s">
        <v>2</v>
      </c>
      <c r="B68" s="20" t="s">
        <v>736</v>
      </c>
      <c r="C68" s="20"/>
      <c r="D68" s="20"/>
      <c r="E68" s="20"/>
    </row>
    <row r="69" spans="1:5" x14ac:dyDescent="0.25">
      <c r="A69" s="21" t="s">
        <v>1</v>
      </c>
      <c r="B69" s="20" t="s">
        <v>23</v>
      </c>
      <c r="C69" s="20"/>
      <c r="D69" s="20"/>
      <c r="E69" s="20"/>
    </row>
    <row r="70" spans="1:5" x14ac:dyDescent="0.25">
      <c r="A70" s="21" t="s">
        <v>4</v>
      </c>
      <c r="B70" s="44" t="s">
        <v>742</v>
      </c>
      <c r="C70" s="44"/>
      <c r="D70" s="44"/>
      <c r="E70" s="44"/>
    </row>
    <row r="71" spans="1:5" x14ac:dyDescent="0.25">
      <c r="A71" s="40" t="s">
        <v>462</v>
      </c>
      <c r="B71" s="41"/>
      <c r="C71" s="42" t="s">
        <v>513</v>
      </c>
      <c r="D71" s="43"/>
      <c r="E71" s="43"/>
    </row>
    <row r="72" spans="1:5" x14ac:dyDescent="0.25">
      <c r="A72" s="21" t="s">
        <v>3</v>
      </c>
      <c r="B72" s="17">
        <v>2.5</v>
      </c>
      <c r="C72" s="18" t="s">
        <v>5</v>
      </c>
      <c r="D72" s="19">
        <v>1460</v>
      </c>
      <c r="E72" s="20" t="s">
        <v>6</v>
      </c>
    </row>
    <row r="73" spans="1:5" x14ac:dyDescent="0.25">
      <c r="A73" s="21" t="s">
        <v>2</v>
      </c>
      <c r="B73" s="20" t="s">
        <v>736</v>
      </c>
      <c r="C73" s="20"/>
      <c r="D73" s="20"/>
      <c r="E73" s="20"/>
    </row>
    <row r="74" spans="1:5" x14ac:dyDescent="0.25">
      <c r="A74" s="21" t="s">
        <v>1</v>
      </c>
      <c r="B74" s="20" t="s">
        <v>23</v>
      </c>
      <c r="C74" s="20"/>
      <c r="D74" s="20"/>
      <c r="E74" s="20"/>
    </row>
    <row r="75" spans="1:5" x14ac:dyDescent="0.25">
      <c r="A75" s="21" t="s">
        <v>4</v>
      </c>
      <c r="B75" s="44" t="s">
        <v>742</v>
      </c>
      <c r="C75" s="44"/>
      <c r="D75" s="44"/>
      <c r="E75" s="44"/>
    </row>
    <row r="76" spans="1:5" x14ac:dyDescent="0.25">
      <c r="A76" s="12" t="s">
        <v>737</v>
      </c>
      <c r="B76" s="13" t="s">
        <v>449</v>
      </c>
      <c r="C76" s="14" t="s">
        <v>7</v>
      </c>
      <c r="D76" s="15" t="s">
        <v>0</v>
      </c>
      <c r="E76" s="16">
        <f>D78</f>
        <v>2044</v>
      </c>
    </row>
    <row r="77" spans="1:5" x14ac:dyDescent="0.25">
      <c r="A77" s="40" t="s">
        <v>738</v>
      </c>
      <c r="B77" s="41"/>
      <c r="C77" s="42" t="s">
        <v>165</v>
      </c>
      <c r="D77" s="43"/>
      <c r="E77" s="43"/>
    </row>
    <row r="78" spans="1:5" x14ac:dyDescent="0.25">
      <c r="A78" s="21" t="s">
        <v>3</v>
      </c>
      <c r="B78" s="17">
        <v>3.5</v>
      </c>
      <c r="C78" s="18" t="s">
        <v>5</v>
      </c>
      <c r="D78" s="19">
        <v>2044</v>
      </c>
      <c r="E78" s="20" t="s">
        <v>6</v>
      </c>
    </row>
    <row r="79" spans="1:5" x14ac:dyDescent="0.25">
      <c r="A79" s="21" t="s">
        <v>2</v>
      </c>
      <c r="B79" s="20" t="s">
        <v>739</v>
      </c>
      <c r="C79" s="20"/>
      <c r="D79" s="20"/>
      <c r="E79" s="20"/>
    </row>
    <row r="80" spans="1:5" x14ac:dyDescent="0.25">
      <c r="A80" s="21" t="s">
        <v>1</v>
      </c>
      <c r="B80" s="20" t="s">
        <v>23</v>
      </c>
      <c r="C80" s="20"/>
      <c r="D80" s="20"/>
      <c r="E80" s="20"/>
    </row>
    <row r="81" spans="1:5" ht="27.75" customHeight="1" x14ac:dyDescent="0.25">
      <c r="A81" s="21" t="s">
        <v>4</v>
      </c>
      <c r="B81" s="44" t="s">
        <v>740</v>
      </c>
      <c r="C81" s="44"/>
      <c r="D81" s="44"/>
      <c r="E81" s="44"/>
    </row>
    <row r="82" spans="1:5" x14ac:dyDescent="0.25">
      <c r="A82" s="12" t="s">
        <v>741</v>
      </c>
      <c r="B82" s="13" t="s">
        <v>265</v>
      </c>
      <c r="C82" s="14" t="s">
        <v>36</v>
      </c>
      <c r="D82" s="15" t="s">
        <v>0</v>
      </c>
      <c r="E82" s="16">
        <f>D84+D89</f>
        <v>1224</v>
      </c>
    </row>
    <row r="83" spans="1:5" x14ac:dyDescent="0.25">
      <c r="A83" s="40" t="s">
        <v>660</v>
      </c>
      <c r="B83" s="41"/>
      <c r="C83" s="42" t="s">
        <v>38</v>
      </c>
      <c r="D83" s="43"/>
      <c r="E83" s="43"/>
    </row>
    <row r="84" spans="1:5" x14ac:dyDescent="0.25">
      <c r="A84" s="21" t="s">
        <v>3</v>
      </c>
      <c r="B84" s="17">
        <v>2</v>
      </c>
      <c r="C84" s="18" t="s">
        <v>5</v>
      </c>
      <c r="D84" s="19">
        <v>612</v>
      </c>
      <c r="E84" s="20" t="s">
        <v>6</v>
      </c>
    </row>
    <row r="85" spans="1:5" x14ac:dyDescent="0.25">
      <c r="A85" s="21" t="s">
        <v>2</v>
      </c>
      <c r="B85" s="20" t="s">
        <v>743</v>
      </c>
      <c r="C85" s="20"/>
      <c r="D85" s="20"/>
      <c r="E85" s="20"/>
    </row>
    <row r="86" spans="1:5" x14ac:dyDescent="0.25">
      <c r="A86" s="21" t="s">
        <v>1</v>
      </c>
      <c r="B86" s="20" t="s">
        <v>251</v>
      </c>
      <c r="C86" s="20"/>
      <c r="D86" s="20"/>
      <c r="E86" s="20"/>
    </row>
    <row r="87" spans="1:5" ht="15" customHeight="1" x14ac:dyDescent="0.25">
      <c r="A87" s="21" t="s">
        <v>4</v>
      </c>
      <c r="B87" s="44" t="s">
        <v>744</v>
      </c>
      <c r="C87" s="44"/>
      <c r="D87" s="44"/>
      <c r="E87" s="44"/>
    </row>
    <row r="88" spans="1:5" x14ac:dyDescent="0.25">
      <c r="A88" s="40" t="s">
        <v>137</v>
      </c>
      <c r="B88" s="41"/>
      <c r="C88" s="42" t="s">
        <v>38</v>
      </c>
      <c r="D88" s="43"/>
      <c r="E88" s="43"/>
    </row>
    <row r="89" spans="1:5" x14ac:dyDescent="0.25">
      <c r="A89" s="21" t="s">
        <v>3</v>
      </c>
      <c r="B89" s="17">
        <v>2</v>
      </c>
      <c r="C89" s="18" t="s">
        <v>5</v>
      </c>
      <c r="D89" s="19">
        <v>612</v>
      </c>
      <c r="E89" s="20" t="s">
        <v>6</v>
      </c>
    </row>
    <row r="90" spans="1:5" x14ac:dyDescent="0.25">
      <c r="A90" s="21" t="s">
        <v>2</v>
      </c>
      <c r="B90" s="20" t="s">
        <v>743</v>
      </c>
      <c r="C90" s="20"/>
      <c r="D90" s="20"/>
      <c r="E90" s="20"/>
    </row>
    <row r="91" spans="1:5" x14ac:dyDescent="0.25">
      <c r="A91" s="21" t="s">
        <v>1</v>
      </c>
      <c r="B91" s="20" t="s">
        <v>251</v>
      </c>
      <c r="C91" s="20"/>
      <c r="D91" s="20"/>
      <c r="E91" s="20"/>
    </row>
    <row r="92" spans="1:5" ht="15" customHeight="1" x14ac:dyDescent="0.25">
      <c r="A92" s="21" t="s">
        <v>4</v>
      </c>
      <c r="B92" s="44" t="s">
        <v>744</v>
      </c>
      <c r="C92" s="44"/>
      <c r="D92" s="44"/>
      <c r="E92" s="44"/>
    </row>
    <row r="93" spans="1:5" x14ac:dyDescent="0.25">
      <c r="A93" s="12" t="s">
        <v>745</v>
      </c>
      <c r="B93" s="13" t="s">
        <v>688</v>
      </c>
      <c r="C93" s="14" t="s">
        <v>689</v>
      </c>
      <c r="D93" s="15" t="s">
        <v>0</v>
      </c>
      <c r="E93" s="16">
        <f>D115+D110+D105+D100+D95</f>
        <v>8874</v>
      </c>
    </row>
    <row r="94" spans="1:5" x14ac:dyDescent="0.25">
      <c r="A94" s="40" t="s">
        <v>61</v>
      </c>
      <c r="B94" s="41"/>
      <c r="C94" s="42" t="s">
        <v>38</v>
      </c>
      <c r="D94" s="43"/>
      <c r="E94" s="43"/>
    </row>
    <row r="95" spans="1:5" x14ac:dyDescent="0.25">
      <c r="A95" s="21" t="s">
        <v>3</v>
      </c>
      <c r="B95" s="17">
        <v>5</v>
      </c>
      <c r="C95" s="18" t="s">
        <v>5</v>
      </c>
      <c r="D95" s="19">
        <v>1836</v>
      </c>
      <c r="E95" s="20" t="s">
        <v>39</v>
      </c>
    </row>
    <row r="96" spans="1:5" x14ac:dyDescent="0.25">
      <c r="A96" s="21" t="s">
        <v>2</v>
      </c>
      <c r="B96" s="20" t="s">
        <v>746</v>
      </c>
      <c r="C96" s="20"/>
      <c r="D96" s="20"/>
      <c r="E96" s="20"/>
    </row>
    <row r="97" spans="1:5" x14ac:dyDescent="0.25">
      <c r="A97" s="21" t="s">
        <v>1</v>
      </c>
      <c r="B97" s="20" t="s">
        <v>747</v>
      </c>
      <c r="C97" s="20"/>
      <c r="D97" s="20"/>
      <c r="E97" s="20"/>
    </row>
    <row r="98" spans="1:5" ht="24.75" customHeight="1" x14ac:dyDescent="0.25">
      <c r="A98" s="21" t="s">
        <v>4</v>
      </c>
      <c r="B98" s="44" t="s">
        <v>748</v>
      </c>
      <c r="C98" s="44"/>
      <c r="D98" s="44"/>
      <c r="E98" s="44"/>
    </row>
    <row r="99" spans="1:5" x14ac:dyDescent="0.25">
      <c r="A99" s="40" t="s">
        <v>749</v>
      </c>
      <c r="B99" s="41"/>
      <c r="C99" s="42" t="s">
        <v>38</v>
      </c>
      <c r="D99" s="43"/>
      <c r="E99" s="43"/>
    </row>
    <row r="100" spans="1:5" x14ac:dyDescent="0.25">
      <c r="A100" s="21" t="s">
        <v>3</v>
      </c>
      <c r="B100" s="17">
        <v>5</v>
      </c>
      <c r="C100" s="18" t="s">
        <v>5</v>
      </c>
      <c r="D100" s="19">
        <v>1836</v>
      </c>
      <c r="E100" s="20" t="s">
        <v>39</v>
      </c>
    </row>
    <row r="101" spans="1:5" x14ac:dyDescent="0.25">
      <c r="A101" s="21" t="s">
        <v>2</v>
      </c>
      <c r="B101" s="20" t="s">
        <v>746</v>
      </c>
      <c r="C101" s="20"/>
      <c r="D101" s="20"/>
      <c r="E101" s="20"/>
    </row>
    <row r="102" spans="1:5" x14ac:dyDescent="0.25">
      <c r="A102" s="21" t="s">
        <v>1</v>
      </c>
      <c r="B102" s="20" t="s">
        <v>747</v>
      </c>
      <c r="C102" s="20"/>
      <c r="D102" s="20"/>
      <c r="E102" s="20"/>
    </row>
    <row r="103" spans="1:5" ht="25.5" customHeight="1" x14ac:dyDescent="0.25">
      <c r="A103" s="21" t="s">
        <v>4</v>
      </c>
      <c r="B103" s="44" t="s">
        <v>748</v>
      </c>
      <c r="C103" s="44"/>
      <c r="D103" s="44"/>
      <c r="E103" s="44"/>
    </row>
    <row r="104" spans="1:5" x14ac:dyDescent="0.25">
      <c r="A104" s="40" t="s">
        <v>750</v>
      </c>
      <c r="B104" s="41"/>
      <c r="C104" s="42" t="s">
        <v>38</v>
      </c>
      <c r="D104" s="43"/>
      <c r="E104" s="43"/>
    </row>
    <row r="105" spans="1:5" x14ac:dyDescent="0.25">
      <c r="A105" s="21" t="s">
        <v>3</v>
      </c>
      <c r="B105" s="17">
        <v>5</v>
      </c>
      <c r="C105" s="18" t="s">
        <v>5</v>
      </c>
      <c r="D105" s="19">
        <v>1836</v>
      </c>
      <c r="E105" s="20" t="s">
        <v>39</v>
      </c>
    </row>
    <row r="106" spans="1:5" x14ac:dyDescent="0.25">
      <c r="A106" s="21" t="s">
        <v>2</v>
      </c>
      <c r="B106" s="20" t="s">
        <v>746</v>
      </c>
      <c r="C106" s="20"/>
      <c r="D106" s="20"/>
      <c r="E106" s="20"/>
    </row>
    <row r="107" spans="1:5" x14ac:dyDescent="0.25">
      <c r="A107" s="21" t="s">
        <v>1</v>
      </c>
      <c r="B107" s="20" t="s">
        <v>747</v>
      </c>
      <c r="C107" s="20"/>
      <c r="D107" s="20"/>
      <c r="E107" s="20"/>
    </row>
    <row r="108" spans="1:5" ht="26.25" customHeight="1" x14ac:dyDescent="0.25">
      <c r="A108" s="21" t="s">
        <v>4</v>
      </c>
      <c r="B108" s="44" t="s">
        <v>748</v>
      </c>
      <c r="C108" s="44"/>
      <c r="D108" s="44"/>
      <c r="E108" s="44"/>
    </row>
    <row r="109" spans="1:5" x14ac:dyDescent="0.25">
      <c r="A109" s="40" t="s">
        <v>751</v>
      </c>
      <c r="B109" s="41"/>
      <c r="C109" s="42" t="s">
        <v>38</v>
      </c>
      <c r="D109" s="43"/>
      <c r="E109" s="43"/>
    </row>
    <row r="110" spans="1:5" x14ac:dyDescent="0.25">
      <c r="A110" s="21" t="s">
        <v>3</v>
      </c>
      <c r="B110" s="17">
        <v>5</v>
      </c>
      <c r="C110" s="18" t="s">
        <v>5</v>
      </c>
      <c r="D110" s="19">
        <v>1836</v>
      </c>
      <c r="E110" s="20" t="s">
        <v>39</v>
      </c>
    </row>
    <row r="111" spans="1:5" x14ac:dyDescent="0.25">
      <c r="A111" s="21" t="s">
        <v>2</v>
      </c>
      <c r="B111" s="20" t="s">
        <v>746</v>
      </c>
      <c r="C111" s="20"/>
      <c r="D111" s="20"/>
      <c r="E111" s="20"/>
    </row>
    <row r="112" spans="1:5" x14ac:dyDescent="0.25">
      <c r="A112" s="21" t="s">
        <v>1</v>
      </c>
      <c r="B112" s="20" t="s">
        <v>747</v>
      </c>
      <c r="C112" s="20"/>
      <c r="D112" s="20"/>
      <c r="E112" s="20"/>
    </row>
    <row r="113" spans="1:5" ht="24.75" customHeight="1" x14ac:dyDescent="0.25">
      <c r="A113" s="21" t="s">
        <v>4</v>
      </c>
      <c r="B113" s="44" t="s">
        <v>748</v>
      </c>
      <c r="C113" s="44"/>
      <c r="D113" s="44"/>
      <c r="E113" s="44"/>
    </row>
    <row r="114" spans="1:5" x14ac:dyDescent="0.25">
      <c r="A114" s="40" t="s">
        <v>126</v>
      </c>
      <c r="B114" s="41"/>
      <c r="C114" s="42" t="s">
        <v>127</v>
      </c>
      <c r="D114" s="43"/>
      <c r="E114" s="43"/>
    </row>
    <row r="115" spans="1:5" x14ac:dyDescent="0.25">
      <c r="A115" s="21" t="s">
        <v>3</v>
      </c>
      <c r="B115" s="17">
        <v>5</v>
      </c>
      <c r="C115" s="18" t="s">
        <v>5</v>
      </c>
      <c r="D115" s="19">
        <v>1530</v>
      </c>
      <c r="E115" s="20" t="s">
        <v>39</v>
      </c>
    </row>
    <row r="116" spans="1:5" x14ac:dyDescent="0.25">
      <c r="A116" s="21" t="s">
        <v>2</v>
      </c>
      <c r="B116" s="20" t="s">
        <v>746</v>
      </c>
      <c r="C116" s="20"/>
      <c r="D116" s="20"/>
      <c r="E116" s="20"/>
    </row>
    <row r="117" spans="1:5" x14ac:dyDescent="0.25">
      <c r="A117" s="21" t="s">
        <v>1</v>
      </c>
      <c r="B117" s="20" t="s">
        <v>747</v>
      </c>
      <c r="C117" s="20"/>
      <c r="D117" s="20"/>
      <c r="E117" s="20"/>
    </row>
    <row r="118" spans="1:5" ht="28.5" customHeight="1" x14ac:dyDescent="0.25">
      <c r="A118" s="21" t="s">
        <v>4</v>
      </c>
      <c r="B118" s="44" t="s">
        <v>752</v>
      </c>
      <c r="C118" s="44"/>
      <c r="D118" s="44"/>
      <c r="E118" s="44"/>
    </row>
    <row r="119" spans="1:5" x14ac:dyDescent="0.25">
      <c r="A119" s="12" t="s">
        <v>753</v>
      </c>
      <c r="B119" s="13" t="s">
        <v>369</v>
      </c>
      <c r="C119" s="14" t="s">
        <v>60</v>
      </c>
      <c r="D119" s="15" t="s">
        <v>0</v>
      </c>
      <c r="E119" s="16">
        <f>D131+D121+D126</f>
        <v>3121.2</v>
      </c>
    </row>
    <row r="120" spans="1:5" x14ac:dyDescent="0.25">
      <c r="A120" s="40" t="s">
        <v>544</v>
      </c>
      <c r="B120" s="41"/>
      <c r="C120" s="42" t="s">
        <v>162</v>
      </c>
      <c r="D120" s="43"/>
      <c r="E120" s="43"/>
    </row>
    <row r="121" spans="1:5" x14ac:dyDescent="0.25">
      <c r="A121" s="21" t="s">
        <v>3</v>
      </c>
      <c r="B121" s="17">
        <v>3</v>
      </c>
      <c r="C121" s="18" t="s">
        <v>5</v>
      </c>
      <c r="D121" s="19">
        <v>1101.5999999999999</v>
      </c>
      <c r="E121" s="20" t="s">
        <v>39</v>
      </c>
    </row>
    <row r="122" spans="1:5" x14ac:dyDescent="0.25">
      <c r="A122" s="21" t="s">
        <v>2</v>
      </c>
      <c r="B122" s="20" t="s">
        <v>754</v>
      </c>
      <c r="C122" s="20"/>
      <c r="D122" s="20"/>
      <c r="E122" s="20"/>
    </row>
    <row r="123" spans="1:5" x14ac:dyDescent="0.25">
      <c r="A123" s="21" t="s">
        <v>1</v>
      </c>
      <c r="B123" s="20" t="s">
        <v>206</v>
      </c>
      <c r="C123" s="20"/>
      <c r="D123" s="20"/>
      <c r="E123" s="20"/>
    </row>
    <row r="124" spans="1:5" ht="25.5" customHeight="1" x14ac:dyDescent="0.25">
      <c r="A124" s="21" t="s">
        <v>4</v>
      </c>
      <c r="B124" s="44" t="s">
        <v>663</v>
      </c>
      <c r="C124" s="44"/>
      <c r="D124" s="44"/>
      <c r="E124" s="44"/>
    </row>
    <row r="125" spans="1:5" x14ac:dyDescent="0.25">
      <c r="A125" s="40" t="s">
        <v>171</v>
      </c>
      <c r="B125" s="41"/>
      <c r="C125" s="42" t="s">
        <v>162</v>
      </c>
      <c r="D125" s="43"/>
      <c r="E125" s="43"/>
    </row>
    <row r="126" spans="1:5" x14ac:dyDescent="0.25">
      <c r="A126" s="21" t="s">
        <v>3</v>
      </c>
      <c r="B126" s="17">
        <v>3</v>
      </c>
      <c r="C126" s="18" t="s">
        <v>5</v>
      </c>
      <c r="D126" s="19">
        <v>1101.5999999999999</v>
      </c>
      <c r="E126" s="20" t="s">
        <v>39</v>
      </c>
    </row>
    <row r="127" spans="1:5" x14ac:dyDescent="0.25">
      <c r="A127" s="21" t="s">
        <v>2</v>
      </c>
      <c r="B127" s="20" t="s">
        <v>754</v>
      </c>
      <c r="C127" s="20"/>
      <c r="D127" s="20"/>
      <c r="E127" s="20"/>
    </row>
    <row r="128" spans="1:5" x14ac:dyDescent="0.25">
      <c r="A128" s="21" t="s">
        <v>1</v>
      </c>
      <c r="B128" s="20" t="s">
        <v>206</v>
      </c>
      <c r="C128" s="20"/>
      <c r="D128" s="20"/>
      <c r="E128" s="20"/>
    </row>
    <row r="129" spans="1:5" ht="25.5" customHeight="1" x14ac:dyDescent="0.25">
      <c r="A129" s="21" t="s">
        <v>4</v>
      </c>
      <c r="B129" s="44" t="s">
        <v>663</v>
      </c>
      <c r="C129" s="44"/>
      <c r="D129" s="44"/>
      <c r="E129" s="44"/>
    </row>
    <row r="130" spans="1:5" x14ac:dyDescent="0.25">
      <c r="A130" s="40" t="s">
        <v>65</v>
      </c>
      <c r="B130" s="41"/>
      <c r="C130" s="42" t="s">
        <v>66</v>
      </c>
      <c r="D130" s="43"/>
      <c r="E130" s="43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39</v>
      </c>
    </row>
    <row r="132" spans="1:5" x14ac:dyDescent="0.25">
      <c r="A132" s="21" t="s">
        <v>2</v>
      </c>
      <c r="B132" s="20" t="s">
        <v>754</v>
      </c>
      <c r="C132" s="20"/>
      <c r="D132" s="20"/>
      <c r="E132" s="20"/>
    </row>
    <row r="133" spans="1:5" x14ac:dyDescent="0.25">
      <c r="A133" s="21" t="s">
        <v>1</v>
      </c>
      <c r="B133" s="20" t="s">
        <v>206</v>
      </c>
      <c r="C133" s="20"/>
      <c r="D133" s="20"/>
      <c r="E133" s="20"/>
    </row>
    <row r="134" spans="1:5" ht="42" customHeight="1" x14ac:dyDescent="0.25">
      <c r="A134" s="21" t="s">
        <v>4</v>
      </c>
      <c r="B134" s="44" t="s">
        <v>755</v>
      </c>
      <c r="C134" s="44"/>
      <c r="D134" s="44"/>
      <c r="E134" s="44"/>
    </row>
    <row r="135" spans="1:5" x14ac:dyDescent="0.25">
      <c r="A135" s="12" t="s">
        <v>756</v>
      </c>
      <c r="B135" s="13" t="s">
        <v>393</v>
      </c>
      <c r="C135" s="14" t="s">
        <v>60</v>
      </c>
      <c r="D135" s="15" t="s">
        <v>0</v>
      </c>
      <c r="E135" s="16">
        <f>D147+D142+D137</f>
        <v>1377</v>
      </c>
    </row>
    <row r="136" spans="1:5" x14ac:dyDescent="0.25">
      <c r="A136" s="40" t="s">
        <v>282</v>
      </c>
      <c r="B136" s="41"/>
      <c r="C136" s="42" t="s">
        <v>162</v>
      </c>
      <c r="D136" s="43"/>
      <c r="E136" s="43"/>
    </row>
    <row r="137" spans="1:5" x14ac:dyDescent="0.25">
      <c r="A137" s="21" t="s">
        <v>3</v>
      </c>
      <c r="B137" s="17">
        <v>1.5</v>
      </c>
      <c r="C137" s="18" t="s">
        <v>5</v>
      </c>
      <c r="D137" s="19">
        <v>459</v>
      </c>
      <c r="E137" s="20" t="s">
        <v>39</v>
      </c>
    </row>
    <row r="138" spans="1:5" x14ac:dyDescent="0.25">
      <c r="A138" s="21" t="s">
        <v>2</v>
      </c>
      <c r="B138" s="20" t="s">
        <v>757</v>
      </c>
      <c r="C138" s="20"/>
      <c r="D138" s="20"/>
      <c r="E138" s="20"/>
    </row>
    <row r="139" spans="1:5" x14ac:dyDescent="0.25">
      <c r="A139" s="21" t="s">
        <v>1</v>
      </c>
      <c r="B139" s="20" t="s">
        <v>532</v>
      </c>
      <c r="C139" s="20"/>
      <c r="D139" s="20"/>
      <c r="E139" s="20"/>
    </row>
    <row r="140" spans="1:5" ht="39" customHeight="1" x14ac:dyDescent="0.25">
      <c r="A140" s="21" t="s">
        <v>4</v>
      </c>
      <c r="B140" s="44" t="s">
        <v>758</v>
      </c>
      <c r="C140" s="44"/>
      <c r="D140" s="44"/>
      <c r="E140" s="44"/>
    </row>
    <row r="141" spans="1:5" x14ac:dyDescent="0.25">
      <c r="A141" s="40" t="s">
        <v>269</v>
      </c>
      <c r="B141" s="41"/>
      <c r="C141" s="42" t="s">
        <v>162</v>
      </c>
      <c r="D141" s="43"/>
      <c r="E141" s="43"/>
    </row>
    <row r="142" spans="1:5" x14ac:dyDescent="0.25">
      <c r="A142" s="21" t="s">
        <v>3</v>
      </c>
      <c r="B142" s="17">
        <v>1.5</v>
      </c>
      <c r="C142" s="18" t="s">
        <v>5</v>
      </c>
      <c r="D142" s="19">
        <v>459</v>
      </c>
      <c r="E142" s="20" t="s">
        <v>39</v>
      </c>
    </row>
    <row r="143" spans="1:5" x14ac:dyDescent="0.25">
      <c r="A143" s="21" t="s">
        <v>2</v>
      </c>
      <c r="B143" s="20" t="s">
        <v>757</v>
      </c>
      <c r="C143" s="20"/>
      <c r="D143" s="20"/>
      <c r="E143" s="20"/>
    </row>
    <row r="144" spans="1:5" x14ac:dyDescent="0.25">
      <c r="A144" s="21" t="s">
        <v>1</v>
      </c>
      <c r="B144" s="20" t="s">
        <v>532</v>
      </c>
      <c r="C144" s="20"/>
      <c r="D144" s="20"/>
      <c r="E144" s="20"/>
    </row>
    <row r="145" spans="1:5" ht="42.75" customHeight="1" x14ac:dyDescent="0.25">
      <c r="A145" s="21" t="s">
        <v>4</v>
      </c>
      <c r="B145" s="44" t="s">
        <v>758</v>
      </c>
      <c r="C145" s="44"/>
      <c r="D145" s="44"/>
      <c r="E145" s="44"/>
    </row>
    <row r="146" spans="1:5" x14ac:dyDescent="0.25">
      <c r="A146" s="40" t="s">
        <v>65</v>
      </c>
      <c r="B146" s="41"/>
      <c r="C146" s="42" t="s">
        <v>66</v>
      </c>
      <c r="D146" s="43"/>
      <c r="E146" s="43"/>
    </row>
    <row r="147" spans="1:5" x14ac:dyDescent="0.25">
      <c r="A147" s="21" t="s">
        <v>3</v>
      </c>
      <c r="B147" s="17">
        <v>1.5</v>
      </c>
      <c r="C147" s="18" t="s">
        <v>5</v>
      </c>
      <c r="D147" s="19">
        <v>459</v>
      </c>
      <c r="E147" s="20" t="s">
        <v>39</v>
      </c>
    </row>
    <row r="148" spans="1:5" x14ac:dyDescent="0.25">
      <c r="A148" s="21" t="s">
        <v>2</v>
      </c>
      <c r="B148" s="20" t="s">
        <v>757</v>
      </c>
      <c r="C148" s="20"/>
      <c r="D148" s="20"/>
      <c r="E148" s="20"/>
    </row>
    <row r="149" spans="1:5" x14ac:dyDescent="0.25">
      <c r="A149" s="21" t="s">
        <v>1</v>
      </c>
      <c r="B149" s="20" t="s">
        <v>532</v>
      </c>
      <c r="C149" s="20"/>
      <c r="D149" s="20"/>
      <c r="E149" s="20"/>
    </row>
    <row r="150" spans="1:5" ht="42.75" customHeight="1" x14ac:dyDescent="0.25">
      <c r="A150" s="21" t="s">
        <v>4</v>
      </c>
      <c r="B150" s="44" t="s">
        <v>759</v>
      </c>
      <c r="C150" s="44"/>
      <c r="D150" s="44"/>
      <c r="E150" s="44"/>
    </row>
    <row r="151" spans="1:5" x14ac:dyDescent="0.25">
      <c r="A151" s="12" t="s">
        <v>760</v>
      </c>
      <c r="B151" s="13" t="s">
        <v>217</v>
      </c>
      <c r="C151" s="14" t="s">
        <v>170</v>
      </c>
      <c r="D151" s="15" t="s">
        <v>0</v>
      </c>
      <c r="E151" s="16">
        <f>D153+D158+D168+D163</f>
        <v>4222.7999999999993</v>
      </c>
    </row>
    <row r="152" spans="1:5" x14ac:dyDescent="0.25">
      <c r="A152" s="40" t="s">
        <v>110</v>
      </c>
      <c r="B152" s="41"/>
      <c r="C152" s="42" t="s">
        <v>375</v>
      </c>
      <c r="D152" s="43"/>
      <c r="E152" s="43"/>
    </row>
    <row r="153" spans="1:5" x14ac:dyDescent="0.25">
      <c r="A153" s="21" t="s">
        <v>3</v>
      </c>
      <c r="B153" s="17">
        <v>3</v>
      </c>
      <c r="C153" s="18" t="s">
        <v>5</v>
      </c>
      <c r="D153" s="19">
        <v>1101.5999999999999</v>
      </c>
      <c r="E153" s="20" t="s">
        <v>39</v>
      </c>
    </row>
    <row r="154" spans="1:5" x14ac:dyDescent="0.25">
      <c r="A154" s="21" t="s">
        <v>2</v>
      </c>
      <c r="B154" s="20" t="s">
        <v>754</v>
      </c>
      <c r="C154" s="20"/>
      <c r="D154" s="20"/>
      <c r="E154" s="20"/>
    </row>
    <row r="155" spans="1:5" x14ac:dyDescent="0.25">
      <c r="A155" s="21" t="s">
        <v>1</v>
      </c>
      <c r="B155" s="20" t="s">
        <v>139</v>
      </c>
      <c r="C155" s="20"/>
      <c r="D155" s="20"/>
      <c r="E155" s="20"/>
    </row>
    <row r="156" spans="1:5" ht="27.75" customHeight="1" x14ac:dyDescent="0.25">
      <c r="A156" s="21" t="s">
        <v>4</v>
      </c>
      <c r="B156" s="44" t="s">
        <v>761</v>
      </c>
      <c r="C156" s="44"/>
      <c r="D156" s="44"/>
      <c r="E156" s="44"/>
    </row>
    <row r="157" spans="1:5" x14ac:dyDescent="0.25">
      <c r="A157" s="40" t="s">
        <v>37</v>
      </c>
      <c r="B157" s="41"/>
      <c r="C157" s="42" t="s">
        <v>162</v>
      </c>
      <c r="D157" s="43"/>
      <c r="E157" s="43"/>
    </row>
    <row r="158" spans="1:5" x14ac:dyDescent="0.25">
      <c r="A158" s="21" t="s">
        <v>3</v>
      </c>
      <c r="B158" s="17">
        <v>3</v>
      </c>
      <c r="C158" s="18" t="s">
        <v>5</v>
      </c>
      <c r="D158" s="19">
        <v>1101.5999999999999</v>
      </c>
      <c r="E158" s="20" t="s">
        <v>39</v>
      </c>
    </row>
    <row r="159" spans="1:5" x14ac:dyDescent="0.25">
      <c r="A159" s="21" t="s">
        <v>2</v>
      </c>
      <c r="B159" s="20" t="s">
        <v>754</v>
      </c>
      <c r="C159" s="20"/>
      <c r="D159" s="20"/>
      <c r="E159" s="20"/>
    </row>
    <row r="160" spans="1:5" x14ac:dyDescent="0.25">
      <c r="A160" s="21" t="s">
        <v>1</v>
      </c>
      <c r="B160" s="20" t="s">
        <v>139</v>
      </c>
      <c r="C160" s="20"/>
      <c r="D160" s="20"/>
      <c r="E160" s="20"/>
    </row>
    <row r="161" spans="1:5" ht="28.5" customHeight="1" x14ac:dyDescent="0.25">
      <c r="A161" s="21" t="s">
        <v>4</v>
      </c>
      <c r="B161" s="44" t="s">
        <v>761</v>
      </c>
      <c r="C161" s="44"/>
      <c r="D161" s="44"/>
      <c r="E161" s="44"/>
    </row>
    <row r="162" spans="1:5" x14ac:dyDescent="0.25">
      <c r="A162" s="40" t="s">
        <v>149</v>
      </c>
      <c r="B162" s="41"/>
      <c r="C162" s="42" t="s">
        <v>162</v>
      </c>
      <c r="D162" s="43"/>
      <c r="E162" s="43"/>
    </row>
    <row r="163" spans="1:5" x14ac:dyDescent="0.25">
      <c r="A163" s="21" t="s">
        <v>3</v>
      </c>
      <c r="B163" s="17">
        <v>3</v>
      </c>
      <c r="C163" s="18" t="s">
        <v>5</v>
      </c>
      <c r="D163" s="19">
        <v>1101.5999999999999</v>
      </c>
      <c r="E163" s="20" t="s">
        <v>39</v>
      </c>
    </row>
    <row r="164" spans="1:5" x14ac:dyDescent="0.25">
      <c r="A164" s="21" t="s">
        <v>2</v>
      </c>
      <c r="B164" s="20" t="s">
        <v>754</v>
      </c>
      <c r="C164" s="20"/>
      <c r="D164" s="20"/>
      <c r="E164" s="20"/>
    </row>
    <row r="165" spans="1:5" x14ac:dyDescent="0.25">
      <c r="A165" s="21" t="s">
        <v>1</v>
      </c>
      <c r="B165" s="20" t="s">
        <v>139</v>
      </c>
      <c r="C165" s="20"/>
      <c r="D165" s="20"/>
      <c r="E165" s="20"/>
    </row>
    <row r="166" spans="1:5" ht="28.5" customHeight="1" x14ac:dyDescent="0.25">
      <c r="A166" s="21" t="s">
        <v>4</v>
      </c>
      <c r="B166" s="44" t="s">
        <v>761</v>
      </c>
      <c r="C166" s="44"/>
      <c r="D166" s="44"/>
      <c r="E166" s="44"/>
    </row>
    <row r="167" spans="1:5" x14ac:dyDescent="0.25">
      <c r="A167" s="40" t="s">
        <v>207</v>
      </c>
      <c r="B167" s="41"/>
      <c r="C167" s="42" t="s">
        <v>127</v>
      </c>
      <c r="D167" s="43"/>
      <c r="E167" s="43"/>
    </row>
    <row r="168" spans="1:5" x14ac:dyDescent="0.25">
      <c r="A168" s="21" t="s">
        <v>3</v>
      </c>
      <c r="B168" s="17">
        <v>3</v>
      </c>
      <c r="C168" s="18" t="s">
        <v>5</v>
      </c>
      <c r="D168" s="19">
        <v>918</v>
      </c>
      <c r="E168" s="20" t="s">
        <v>39</v>
      </c>
    </row>
    <row r="169" spans="1:5" x14ac:dyDescent="0.25">
      <c r="A169" s="21" t="s">
        <v>2</v>
      </c>
      <c r="B169" s="20" t="s">
        <v>754</v>
      </c>
      <c r="C169" s="20"/>
      <c r="D169" s="20"/>
      <c r="E169" s="20"/>
    </row>
    <row r="170" spans="1:5" x14ac:dyDescent="0.25">
      <c r="A170" s="21" t="s">
        <v>1</v>
      </c>
      <c r="B170" s="20" t="s">
        <v>139</v>
      </c>
      <c r="C170" s="20"/>
      <c r="D170" s="20"/>
      <c r="E170" s="20"/>
    </row>
    <row r="171" spans="1:5" ht="41.25" customHeight="1" x14ac:dyDescent="0.25">
      <c r="A171" s="21" t="s">
        <v>4</v>
      </c>
      <c r="B171" s="44" t="s">
        <v>762</v>
      </c>
      <c r="C171" s="44"/>
      <c r="D171" s="44"/>
      <c r="E171" s="44"/>
    </row>
    <row r="172" spans="1:5" x14ac:dyDescent="0.25">
      <c r="A172" s="12" t="s">
        <v>763</v>
      </c>
      <c r="B172" s="13" t="s">
        <v>217</v>
      </c>
      <c r="C172" s="14" t="s">
        <v>60</v>
      </c>
      <c r="D172" s="15" t="s">
        <v>0</v>
      </c>
      <c r="E172" s="16">
        <f>D174+D179+D184</f>
        <v>4161.6000000000004</v>
      </c>
    </row>
    <row r="173" spans="1:5" x14ac:dyDescent="0.25">
      <c r="A173" s="40" t="s">
        <v>764</v>
      </c>
      <c r="B173" s="41"/>
      <c r="C173" s="42" t="s">
        <v>162</v>
      </c>
      <c r="D173" s="43"/>
      <c r="E173" s="43"/>
    </row>
    <row r="174" spans="1:5" x14ac:dyDescent="0.25">
      <c r="A174" s="21" t="s">
        <v>3</v>
      </c>
      <c r="B174" s="17">
        <v>4</v>
      </c>
      <c r="C174" s="18" t="s">
        <v>5</v>
      </c>
      <c r="D174" s="19">
        <v>1468.8</v>
      </c>
      <c r="E174" s="20" t="s">
        <v>39</v>
      </c>
    </row>
    <row r="175" spans="1:5" x14ac:dyDescent="0.25">
      <c r="A175" s="21" t="s">
        <v>2</v>
      </c>
      <c r="B175" s="20" t="s">
        <v>765</v>
      </c>
      <c r="C175" s="20"/>
      <c r="D175" s="20"/>
      <c r="E175" s="20"/>
    </row>
    <row r="176" spans="1:5" x14ac:dyDescent="0.25">
      <c r="A176" s="21" t="s">
        <v>1</v>
      </c>
      <c r="B176" s="20" t="s">
        <v>766</v>
      </c>
      <c r="C176" s="20"/>
      <c r="D176" s="20"/>
      <c r="E176" s="20"/>
    </row>
    <row r="177" spans="1:5" x14ac:dyDescent="0.25">
      <c r="A177" s="21" t="s">
        <v>4</v>
      </c>
      <c r="B177" s="44" t="s">
        <v>767</v>
      </c>
      <c r="C177" s="44"/>
      <c r="D177" s="44"/>
      <c r="E177" s="44"/>
    </row>
    <row r="178" spans="1:5" x14ac:dyDescent="0.25">
      <c r="A178" s="40" t="s">
        <v>768</v>
      </c>
      <c r="B178" s="41"/>
      <c r="C178" s="42" t="s">
        <v>162</v>
      </c>
      <c r="D178" s="43"/>
      <c r="E178" s="43"/>
    </row>
    <row r="179" spans="1:5" x14ac:dyDescent="0.25">
      <c r="A179" s="21" t="s">
        <v>3</v>
      </c>
      <c r="B179" s="17">
        <v>4</v>
      </c>
      <c r="C179" s="18" t="s">
        <v>5</v>
      </c>
      <c r="D179" s="19">
        <v>1468.8</v>
      </c>
      <c r="E179" s="20" t="s">
        <v>39</v>
      </c>
    </row>
    <row r="180" spans="1:5" x14ac:dyDescent="0.25">
      <c r="A180" s="21" t="s">
        <v>2</v>
      </c>
      <c r="B180" s="20" t="s">
        <v>765</v>
      </c>
      <c r="C180" s="20"/>
      <c r="D180" s="20"/>
      <c r="E180" s="20"/>
    </row>
    <row r="181" spans="1:5" x14ac:dyDescent="0.25">
      <c r="A181" s="21" t="s">
        <v>1</v>
      </c>
      <c r="B181" s="20" t="s">
        <v>766</v>
      </c>
      <c r="C181" s="20"/>
      <c r="D181" s="20"/>
      <c r="E181" s="20"/>
    </row>
    <row r="182" spans="1:5" x14ac:dyDescent="0.25">
      <c r="A182" s="21" t="s">
        <v>4</v>
      </c>
      <c r="B182" s="44" t="s">
        <v>767</v>
      </c>
      <c r="C182" s="44"/>
      <c r="D182" s="44"/>
      <c r="E182" s="44"/>
    </row>
    <row r="183" spans="1:5" x14ac:dyDescent="0.25">
      <c r="A183" s="40" t="s">
        <v>84</v>
      </c>
      <c r="B183" s="41"/>
      <c r="C183" s="42" t="s">
        <v>165</v>
      </c>
      <c r="D183" s="43"/>
      <c r="E183" s="43"/>
    </row>
    <row r="184" spans="1:5" x14ac:dyDescent="0.25">
      <c r="A184" s="21" t="s">
        <v>3</v>
      </c>
      <c r="B184" s="17">
        <v>4</v>
      </c>
      <c r="C184" s="18" t="s">
        <v>5</v>
      </c>
      <c r="D184" s="19">
        <v>1224</v>
      </c>
      <c r="E184" s="20" t="s">
        <v>39</v>
      </c>
    </row>
    <row r="185" spans="1:5" x14ac:dyDescent="0.25">
      <c r="A185" s="21" t="s">
        <v>2</v>
      </c>
      <c r="B185" s="20" t="s">
        <v>765</v>
      </c>
      <c r="C185" s="20"/>
      <c r="D185" s="20"/>
      <c r="E185" s="20"/>
    </row>
    <row r="186" spans="1:5" x14ac:dyDescent="0.25">
      <c r="A186" s="21" t="s">
        <v>1</v>
      </c>
      <c r="B186" s="20" t="s">
        <v>766</v>
      </c>
      <c r="C186" s="20"/>
      <c r="D186" s="20"/>
      <c r="E186" s="20"/>
    </row>
    <row r="187" spans="1:5" x14ac:dyDescent="0.25">
      <c r="A187" s="21" t="s">
        <v>4</v>
      </c>
      <c r="B187" s="44" t="s">
        <v>767</v>
      </c>
      <c r="C187" s="44"/>
      <c r="D187" s="44"/>
      <c r="E187" s="44"/>
    </row>
    <row r="188" spans="1:5" x14ac:dyDescent="0.25">
      <c r="A188" s="12" t="s">
        <v>769</v>
      </c>
      <c r="B188" s="13" t="s">
        <v>151</v>
      </c>
      <c r="C188" s="14" t="s">
        <v>7</v>
      </c>
      <c r="D188" s="15" t="s">
        <v>0</v>
      </c>
      <c r="E188" s="16">
        <f>D190</f>
        <v>3559.38</v>
      </c>
    </row>
    <row r="189" spans="1:5" x14ac:dyDescent="0.25">
      <c r="A189" s="40" t="s">
        <v>154</v>
      </c>
      <c r="B189" s="41"/>
      <c r="C189" s="42" t="s">
        <v>672</v>
      </c>
      <c r="D189" s="43"/>
      <c r="E189" s="43"/>
    </row>
    <row r="190" spans="1:5" x14ac:dyDescent="0.25">
      <c r="A190" s="21" t="s">
        <v>3</v>
      </c>
      <c r="B190" s="17">
        <v>2.5</v>
      </c>
      <c r="C190" s="18" t="s">
        <v>5</v>
      </c>
      <c r="D190" s="19">
        <v>3559.38</v>
      </c>
      <c r="E190" s="20" t="s">
        <v>6</v>
      </c>
    </row>
    <row r="191" spans="1:5" x14ac:dyDescent="0.25">
      <c r="A191" s="21" t="s">
        <v>2</v>
      </c>
      <c r="B191" s="20" t="s">
        <v>770</v>
      </c>
      <c r="C191" s="20"/>
      <c r="D191" s="20"/>
      <c r="E191" s="20"/>
    </row>
    <row r="192" spans="1:5" x14ac:dyDescent="0.25">
      <c r="A192" s="21" t="s">
        <v>1</v>
      </c>
      <c r="B192" s="20" t="s">
        <v>721</v>
      </c>
      <c r="C192" s="20"/>
      <c r="D192" s="20"/>
      <c r="E192" s="20"/>
    </row>
    <row r="193" spans="1:5" ht="27" customHeight="1" x14ac:dyDescent="0.25">
      <c r="A193" s="21" t="s">
        <v>4</v>
      </c>
      <c r="B193" s="44" t="s">
        <v>771</v>
      </c>
      <c r="C193" s="44"/>
      <c r="D193" s="44"/>
      <c r="E193" s="44"/>
    </row>
    <row r="194" spans="1:5" x14ac:dyDescent="0.25">
      <c r="A194" s="12" t="s">
        <v>772</v>
      </c>
      <c r="B194" s="13" t="s">
        <v>24</v>
      </c>
      <c r="C194" s="14" t="s">
        <v>7</v>
      </c>
      <c r="D194" s="15" t="s">
        <v>0</v>
      </c>
      <c r="E194" s="16">
        <f>D196+D201+D207</f>
        <v>1588</v>
      </c>
    </row>
    <row r="195" spans="1:5" x14ac:dyDescent="0.25">
      <c r="A195" s="40" t="s">
        <v>21</v>
      </c>
      <c r="B195" s="41"/>
      <c r="C195" s="42" t="s">
        <v>47</v>
      </c>
      <c r="D195" s="43"/>
      <c r="E195" s="43"/>
    </row>
    <row r="196" spans="1:5" x14ac:dyDescent="0.25">
      <c r="A196" s="21" t="s">
        <v>3</v>
      </c>
      <c r="B196" s="17">
        <v>2</v>
      </c>
      <c r="C196" s="18" t="s">
        <v>5</v>
      </c>
      <c r="D196" s="19">
        <v>1588</v>
      </c>
      <c r="E196" s="20" t="s">
        <v>6</v>
      </c>
    </row>
    <row r="197" spans="1:5" x14ac:dyDescent="0.25">
      <c r="A197" s="21" t="s">
        <v>2</v>
      </c>
      <c r="B197" s="20" t="s">
        <v>773</v>
      </c>
      <c r="C197" s="20"/>
      <c r="D197" s="20"/>
      <c r="E197" s="20"/>
    </row>
    <row r="198" spans="1:5" x14ac:dyDescent="0.25">
      <c r="A198" s="21" t="s">
        <v>1</v>
      </c>
      <c r="B198" s="20" t="s">
        <v>774</v>
      </c>
      <c r="C198" s="20"/>
      <c r="D198" s="20"/>
      <c r="E198" s="20"/>
    </row>
    <row r="199" spans="1:5" ht="31.5" customHeight="1" x14ac:dyDescent="0.25">
      <c r="A199" s="21" t="s">
        <v>4</v>
      </c>
      <c r="B199" s="44" t="s">
        <v>775</v>
      </c>
      <c r="C199" s="44"/>
      <c r="D199" s="44"/>
      <c r="E199" s="44"/>
    </row>
    <row r="200" spans="1:5" x14ac:dyDescent="0.25">
      <c r="A200" s="12" t="s">
        <v>776</v>
      </c>
      <c r="B200" s="13" t="s">
        <v>144</v>
      </c>
      <c r="C200" s="14" t="s">
        <v>7</v>
      </c>
      <c r="D200" s="15" t="s">
        <v>0</v>
      </c>
      <c r="E200" s="16">
        <f>D202</f>
        <v>2382</v>
      </c>
    </row>
    <row r="201" spans="1:5" x14ac:dyDescent="0.25">
      <c r="A201" s="40" t="s">
        <v>21</v>
      </c>
      <c r="B201" s="41"/>
      <c r="C201" s="42" t="s">
        <v>47</v>
      </c>
      <c r="D201" s="43"/>
      <c r="E201" s="43"/>
    </row>
    <row r="202" spans="1:5" x14ac:dyDescent="0.25">
      <c r="A202" s="21" t="s">
        <v>3</v>
      </c>
      <c r="B202" s="17">
        <v>3</v>
      </c>
      <c r="C202" s="18" t="s">
        <v>5</v>
      </c>
      <c r="D202" s="19">
        <v>2382</v>
      </c>
      <c r="E202" s="20" t="s">
        <v>6</v>
      </c>
    </row>
    <row r="203" spans="1:5" x14ac:dyDescent="0.25">
      <c r="A203" s="21" t="s">
        <v>2</v>
      </c>
      <c r="B203" s="20" t="s">
        <v>777</v>
      </c>
      <c r="C203" s="20"/>
      <c r="D203" s="20"/>
      <c r="E203" s="20"/>
    </row>
    <row r="204" spans="1:5" x14ac:dyDescent="0.25">
      <c r="A204" s="21" t="s">
        <v>1</v>
      </c>
      <c r="B204" s="20" t="s">
        <v>22</v>
      </c>
      <c r="C204" s="20"/>
      <c r="D204" s="20"/>
      <c r="E204" s="20"/>
    </row>
    <row r="205" spans="1:5" x14ac:dyDescent="0.25">
      <c r="A205" s="21" t="s">
        <v>4</v>
      </c>
      <c r="B205" s="44" t="s">
        <v>778</v>
      </c>
      <c r="C205" s="44"/>
      <c r="D205" s="44"/>
      <c r="E205" s="44"/>
    </row>
    <row r="206" spans="1:5" x14ac:dyDescent="0.25">
      <c r="A206" s="12" t="s">
        <v>779</v>
      </c>
      <c r="B206" s="13" t="s">
        <v>144</v>
      </c>
      <c r="C206" s="14" t="s">
        <v>7</v>
      </c>
      <c r="D206" s="15" t="s">
        <v>0</v>
      </c>
      <c r="E206" s="16">
        <f>D208</f>
        <v>2382</v>
      </c>
    </row>
    <row r="207" spans="1:5" x14ac:dyDescent="0.25">
      <c r="A207" s="40" t="s">
        <v>21</v>
      </c>
      <c r="B207" s="41"/>
      <c r="C207" s="42" t="s">
        <v>47</v>
      </c>
      <c r="D207" s="43"/>
      <c r="E207" s="43"/>
    </row>
    <row r="208" spans="1:5" x14ac:dyDescent="0.25">
      <c r="A208" s="21" t="s">
        <v>3</v>
      </c>
      <c r="B208" s="17">
        <v>3</v>
      </c>
      <c r="C208" s="18" t="s">
        <v>5</v>
      </c>
      <c r="D208" s="19">
        <v>2382</v>
      </c>
      <c r="E208" s="20" t="s">
        <v>6</v>
      </c>
    </row>
    <row r="209" spans="1:5" x14ac:dyDescent="0.25">
      <c r="A209" s="21" t="s">
        <v>2</v>
      </c>
      <c r="B209" s="20" t="s">
        <v>780</v>
      </c>
      <c r="C209" s="20"/>
      <c r="D209" s="20"/>
      <c r="E209" s="20"/>
    </row>
    <row r="210" spans="1:5" x14ac:dyDescent="0.25">
      <c r="A210" s="21" t="s">
        <v>1</v>
      </c>
      <c r="B210" s="20" t="s">
        <v>781</v>
      </c>
      <c r="C210" s="20"/>
      <c r="D210" s="20"/>
      <c r="E210" s="20"/>
    </row>
    <row r="211" spans="1:5" x14ac:dyDescent="0.25">
      <c r="A211" s="21" t="s">
        <v>4</v>
      </c>
      <c r="B211" s="44" t="s">
        <v>782</v>
      </c>
      <c r="C211" s="44"/>
      <c r="D211" s="44"/>
      <c r="E211" s="44"/>
    </row>
    <row r="212" spans="1:5" x14ac:dyDescent="0.25">
      <c r="A212" s="12" t="s">
        <v>783</v>
      </c>
      <c r="B212" s="13" t="s">
        <v>449</v>
      </c>
      <c r="C212" s="14" t="s">
        <v>7</v>
      </c>
      <c r="D212" s="15" t="s">
        <v>0</v>
      </c>
      <c r="E212" s="16">
        <f>D214</f>
        <v>2779</v>
      </c>
    </row>
    <row r="213" spans="1:5" x14ac:dyDescent="0.25">
      <c r="A213" s="40" t="s">
        <v>21</v>
      </c>
      <c r="B213" s="41"/>
      <c r="C213" s="42" t="s">
        <v>47</v>
      </c>
      <c r="D213" s="43"/>
      <c r="E213" s="43"/>
    </row>
    <row r="214" spans="1:5" x14ac:dyDescent="0.25">
      <c r="A214" s="21" t="s">
        <v>3</v>
      </c>
      <c r="B214" s="17">
        <v>3.5</v>
      </c>
      <c r="C214" s="18" t="s">
        <v>5</v>
      </c>
      <c r="D214" s="19">
        <v>2779</v>
      </c>
      <c r="E214" s="20" t="s">
        <v>6</v>
      </c>
    </row>
    <row r="215" spans="1:5" x14ac:dyDescent="0.25">
      <c r="A215" s="21" t="s">
        <v>2</v>
      </c>
      <c r="B215" s="20" t="s">
        <v>784</v>
      </c>
      <c r="C215" s="20"/>
      <c r="D215" s="20"/>
      <c r="E215" s="20"/>
    </row>
    <row r="216" spans="1:5" x14ac:dyDescent="0.25">
      <c r="A216" s="21" t="s">
        <v>1</v>
      </c>
      <c r="B216" s="20" t="s">
        <v>732</v>
      </c>
      <c r="C216" s="20"/>
      <c r="D216" s="20"/>
      <c r="E216" s="20"/>
    </row>
    <row r="217" spans="1:5" ht="29.25" customHeight="1" x14ac:dyDescent="0.25">
      <c r="A217" s="21" t="s">
        <v>4</v>
      </c>
      <c r="B217" s="44" t="s">
        <v>785</v>
      </c>
      <c r="C217" s="44"/>
      <c r="D217" s="44"/>
      <c r="E217" s="44"/>
    </row>
    <row r="218" spans="1:5" x14ac:dyDescent="0.25">
      <c r="A218" s="12" t="s">
        <v>786</v>
      </c>
      <c r="B218" s="13" t="s">
        <v>144</v>
      </c>
      <c r="C218" s="14" t="s">
        <v>7</v>
      </c>
      <c r="D218" s="15" t="s">
        <v>0</v>
      </c>
      <c r="E218" s="16">
        <f>D220</f>
        <v>2382</v>
      </c>
    </row>
    <row r="219" spans="1:5" x14ac:dyDescent="0.25">
      <c r="A219" s="40" t="s">
        <v>54</v>
      </c>
      <c r="B219" s="41"/>
      <c r="C219" s="42" t="s">
        <v>55</v>
      </c>
      <c r="D219" s="43"/>
      <c r="E219" s="43"/>
    </row>
    <row r="220" spans="1:5" x14ac:dyDescent="0.25">
      <c r="A220" s="21" t="s">
        <v>3</v>
      </c>
      <c r="B220" s="17">
        <v>3</v>
      </c>
      <c r="C220" s="18" t="s">
        <v>5</v>
      </c>
      <c r="D220" s="19">
        <v>2382</v>
      </c>
      <c r="E220" s="20" t="s">
        <v>6</v>
      </c>
    </row>
    <row r="221" spans="1:5" x14ac:dyDescent="0.25">
      <c r="A221" s="21" t="s">
        <v>2</v>
      </c>
      <c r="B221" s="20" t="s">
        <v>787</v>
      </c>
      <c r="C221" s="20"/>
      <c r="D221" s="20"/>
      <c r="E221" s="20"/>
    </row>
    <row r="222" spans="1:5" x14ac:dyDescent="0.25">
      <c r="A222" s="21" t="s">
        <v>1</v>
      </c>
      <c r="B222" s="20" t="s">
        <v>280</v>
      </c>
      <c r="C222" s="20"/>
      <c r="D222" s="20"/>
      <c r="E222" s="20"/>
    </row>
    <row r="223" spans="1:5" x14ac:dyDescent="0.25">
      <c r="A223" s="21" t="s">
        <v>4</v>
      </c>
      <c r="B223" s="44" t="s">
        <v>716</v>
      </c>
      <c r="C223" s="44"/>
      <c r="D223" s="44"/>
      <c r="E223" s="44"/>
    </row>
    <row r="224" spans="1:5" x14ac:dyDescent="0.25">
      <c r="A224" s="12" t="s">
        <v>788</v>
      </c>
      <c r="B224" s="13" t="s">
        <v>24</v>
      </c>
      <c r="C224" s="14" t="s">
        <v>36</v>
      </c>
      <c r="D224" s="15" t="s">
        <v>0</v>
      </c>
      <c r="E224" s="16">
        <f>D226+D231</f>
        <v>1168</v>
      </c>
    </row>
    <row r="225" spans="1:5" x14ac:dyDescent="0.25">
      <c r="A225" s="40" t="s">
        <v>621</v>
      </c>
      <c r="B225" s="41"/>
      <c r="C225" s="42" t="s">
        <v>162</v>
      </c>
      <c r="D225" s="43"/>
      <c r="E225" s="43"/>
    </row>
    <row r="226" spans="1:5" x14ac:dyDescent="0.25">
      <c r="A226" s="21" t="s">
        <v>3</v>
      </c>
      <c r="B226" s="17">
        <v>1</v>
      </c>
      <c r="C226" s="18" t="s">
        <v>5</v>
      </c>
      <c r="D226" s="19">
        <v>584</v>
      </c>
      <c r="E226" s="20" t="s">
        <v>6</v>
      </c>
    </row>
    <row r="227" spans="1:5" x14ac:dyDescent="0.25">
      <c r="A227" s="21" t="s">
        <v>2</v>
      </c>
      <c r="B227" s="20" t="s">
        <v>789</v>
      </c>
      <c r="C227" s="20"/>
      <c r="D227" s="20"/>
      <c r="E227" s="20"/>
    </row>
    <row r="228" spans="1:5" x14ac:dyDescent="0.25">
      <c r="A228" s="21" t="s">
        <v>1</v>
      </c>
      <c r="B228" s="20" t="s">
        <v>280</v>
      </c>
      <c r="C228" s="20"/>
      <c r="D228" s="20"/>
      <c r="E228" s="20"/>
    </row>
    <row r="229" spans="1:5" x14ac:dyDescent="0.25">
      <c r="A229" s="21" t="s">
        <v>4</v>
      </c>
      <c r="B229" s="44" t="s">
        <v>790</v>
      </c>
      <c r="C229" s="44"/>
      <c r="D229" s="44"/>
      <c r="E229" s="44"/>
    </row>
    <row r="230" spans="1:5" x14ac:dyDescent="0.25">
      <c r="A230" s="40" t="s">
        <v>620</v>
      </c>
      <c r="B230" s="41"/>
      <c r="C230" s="42" t="s">
        <v>162</v>
      </c>
      <c r="D230" s="43"/>
      <c r="E230" s="43"/>
    </row>
    <row r="231" spans="1:5" x14ac:dyDescent="0.25">
      <c r="A231" s="21" t="s">
        <v>3</v>
      </c>
      <c r="B231" s="17">
        <v>1</v>
      </c>
      <c r="C231" s="18" t="s">
        <v>5</v>
      </c>
      <c r="D231" s="19">
        <v>584</v>
      </c>
      <c r="E231" s="20" t="s">
        <v>6</v>
      </c>
    </row>
    <row r="232" spans="1:5" x14ac:dyDescent="0.25">
      <c r="A232" s="21" t="s">
        <v>2</v>
      </c>
      <c r="B232" s="20" t="s">
        <v>789</v>
      </c>
      <c r="C232" s="20"/>
      <c r="D232" s="20"/>
      <c r="E232" s="20"/>
    </row>
    <row r="233" spans="1:5" x14ac:dyDescent="0.25">
      <c r="A233" s="21" t="s">
        <v>1</v>
      </c>
      <c r="B233" s="20" t="s">
        <v>280</v>
      </c>
      <c r="C233" s="20"/>
      <c r="D233" s="20"/>
      <c r="E233" s="20"/>
    </row>
    <row r="234" spans="1:5" x14ac:dyDescent="0.25">
      <c r="A234" s="21" t="s">
        <v>4</v>
      </c>
      <c r="B234" s="44" t="s">
        <v>790</v>
      </c>
      <c r="C234" s="44"/>
      <c r="D234" s="44"/>
      <c r="E234" s="44"/>
    </row>
    <row r="235" spans="1:5" x14ac:dyDescent="0.25">
      <c r="A235" s="12" t="s">
        <v>791</v>
      </c>
      <c r="B235" s="13" t="s">
        <v>144</v>
      </c>
      <c r="C235" s="14" t="s">
        <v>7</v>
      </c>
      <c r="D235" s="15" t="s">
        <v>0</v>
      </c>
      <c r="E235" s="16">
        <f>D237</f>
        <v>1752</v>
      </c>
    </row>
    <row r="236" spans="1:5" x14ac:dyDescent="0.25">
      <c r="A236" s="40" t="s">
        <v>547</v>
      </c>
      <c r="B236" s="41"/>
      <c r="C236" s="42" t="s">
        <v>162</v>
      </c>
      <c r="D236" s="43"/>
      <c r="E236" s="43"/>
    </row>
    <row r="237" spans="1:5" x14ac:dyDescent="0.25">
      <c r="A237" s="21" t="s">
        <v>3</v>
      </c>
      <c r="B237" s="17">
        <v>3</v>
      </c>
      <c r="C237" s="18" t="s">
        <v>5</v>
      </c>
      <c r="D237" s="19">
        <v>1752</v>
      </c>
      <c r="E237" s="20" t="s">
        <v>6</v>
      </c>
    </row>
    <row r="238" spans="1:5" x14ac:dyDescent="0.25">
      <c r="A238" s="21" t="s">
        <v>2</v>
      </c>
      <c r="B238" s="20" t="s">
        <v>792</v>
      </c>
      <c r="C238" s="20"/>
      <c r="D238" s="20"/>
      <c r="E238" s="20"/>
    </row>
    <row r="239" spans="1:5" x14ac:dyDescent="0.25">
      <c r="A239" s="21" t="s">
        <v>1</v>
      </c>
      <c r="B239" s="20" t="s">
        <v>793</v>
      </c>
      <c r="C239" s="20"/>
      <c r="D239" s="20"/>
      <c r="E239" s="20"/>
    </row>
    <row r="240" spans="1:5" ht="29.25" customHeight="1" x14ac:dyDescent="0.25">
      <c r="A240" s="21" t="s">
        <v>4</v>
      </c>
      <c r="B240" s="44" t="s">
        <v>794</v>
      </c>
      <c r="C240" s="44"/>
      <c r="D240" s="44"/>
      <c r="E240" s="44"/>
    </row>
    <row r="241" spans="1:5" x14ac:dyDescent="0.25">
      <c r="A241" s="12" t="s">
        <v>795</v>
      </c>
      <c r="B241" s="13" t="s">
        <v>45</v>
      </c>
      <c r="C241" s="14" t="s">
        <v>36</v>
      </c>
      <c r="D241" s="15" t="s">
        <v>0</v>
      </c>
      <c r="E241" s="16">
        <f>D248+D243</f>
        <v>3504</v>
      </c>
    </row>
    <row r="242" spans="1:5" x14ac:dyDescent="0.25">
      <c r="A242" s="40" t="s">
        <v>171</v>
      </c>
      <c r="B242" s="41"/>
      <c r="C242" s="42" t="s">
        <v>162</v>
      </c>
      <c r="D242" s="43"/>
      <c r="E242" s="43"/>
    </row>
    <row r="243" spans="1:5" x14ac:dyDescent="0.25">
      <c r="A243" s="21" t="s">
        <v>3</v>
      </c>
      <c r="B243" s="17">
        <v>3</v>
      </c>
      <c r="C243" s="18" t="s">
        <v>5</v>
      </c>
      <c r="D243" s="19">
        <v>1752</v>
      </c>
      <c r="E243" s="20" t="s">
        <v>6</v>
      </c>
    </row>
    <row r="244" spans="1:5" x14ac:dyDescent="0.25">
      <c r="A244" s="21" t="s">
        <v>2</v>
      </c>
      <c r="B244" s="20" t="s">
        <v>792</v>
      </c>
      <c r="C244" s="20"/>
      <c r="D244" s="20"/>
      <c r="E244" s="20"/>
    </row>
    <row r="245" spans="1:5" x14ac:dyDescent="0.25">
      <c r="A245" s="21" t="s">
        <v>1</v>
      </c>
      <c r="B245" s="20" t="s">
        <v>793</v>
      </c>
      <c r="C245" s="20"/>
      <c r="D245" s="20"/>
      <c r="E245" s="20"/>
    </row>
    <row r="246" spans="1:5" ht="23.25" customHeight="1" x14ac:dyDescent="0.25">
      <c r="A246" s="21" t="s">
        <v>4</v>
      </c>
      <c r="B246" s="44" t="s">
        <v>794</v>
      </c>
      <c r="C246" s="44"/>
      <c r="D246" s="44"/>
      <c r="E246" s="44"/>
    </row>
    <row r="247" spans="1:5" x14ac:dyDescent="0.25">
      <c r="A247" s="40" t="s">
        <v>809</v>
      </c>
      <c r="B247" s="41"/>
      <c r="C247" s="42" t="s">
        <v>162</v>
      </c>
      <c r="D247" s="43"/>
      <c r="E247" s="43"/>
    </row>
    <row r="248" spans="1:5" x14ac:dyDescent="0.25">
      <c r="A248" s="21" t="s">
        <v>3</v>
      </c>
      <c r="B248" s="17">
        <v>3</v>
      </c>
      <c r="C248" s="18" t="s">
        <v>5</v>
      </c>
      <c r="D248" s="19">
        <v>1752</v>
      </c>
      <c r="E248" s="20" t="s">
        <v>6</v>
      </c>
    </row>
    <row r="249" spans="1:5" x14ac:dyDescent="0.25">
      <c r="A249" s="21" t="s">
        <v>2</v>
      </c>
      <c r="B249" s="20" t="s">
        <v>792</v>
      </c>
      <c r="C249" s="20"/>
      <c r="D249" s="20"/>
      <c r="E249" s="20"/>
    </row>
    <row r="250" spans="1:5" x14ac:dyDescent="0.25">
      <c r="A250" s="21" t="s">
        <v>1</v>
      </c>
      <c r="B250" s="20" t="s">
        <v>793</v>
      </c>
      <c r="C250" s="20"/>
      <c r="D250" s="20"/>
      <c r="E250" s="20"/>
    </row>
    <row r="251" spans="1:5" ht="24" customHeight="1" x14ac:dyDescent="0.25">
      <c r="A251" s="21" t="s">
        <v>4</v>
      </c>
      <c r="B251" s="44" t="s">
        <v>794</v>
      </c>
      <c r="C251" s="44"/>
      <c r="D251" s="44"/>
      <c r="E251" s="44"/>
    </row>
    <row r="252" spans="1:5" x14ac:dyDescent="0.25">
      <c r="A252" s="12" t="s">
        <v>796</v>
      </c>
      <c r="B252" s="13" t="s">
        <v>144</v>
      </c>
      <c r="C252" s="14" t="s">
        <v>7</v>
      </c>
      <c r="D252" s="15" t="s">
        <v>0</v>
      </c>
      <c r="E252" s="16">
        <f>D254</f>
        <v>1752</v>
      </c>
    </row>
    <row r="253" spans="1:5" x14ac:dyDescent="0.25">
      <c r="A253" s="40" t="s">
        <v>37</v>
      </c>
      <c r="B253" s="41"/>
      <c r="C253" s="42" t="s">
        <v>162</v>
      </c>
      <c r="D253" s="43"/>
      <c r="E253" s="43"/>
    </row>
    <row r="254" spans="1:5" x14ac:dyDescent="0.25">
      <c r="A254" s="21" t="s">
        <v>3</v>
      </c>
      <c r="B254" s="17">
        <v>3</v>
      </c>
      <c r="C254" s="18" t="s">
        <v>5</v>
      </c>
      <c r="D254" s="19">
        <v>1752</v>
      </c>
      <c r="E254" s="20" t="s">
        <v>6</v>
      </c>
    </row>
    <row r="255" spans="1:5" x14ac:dyDescent="0.25">
      <c r="A255" s="21" t="s">
        <v>2</v>
      </c>
      <c r="B255" s="20" t="s">
        <v>792</v>
      </c>
      <c r="C255" s="20"/>
      <c r="D255" s="20"/>
      <c r="E255" s="20"/>
    </row>
    <row r="256" spans="1:5" x14ac:dyDescent="0.25">
      <c r="A256" s="21" t="s">
        <v>1</v>
      </c>
      <c r="B256" s="20" t="s">
        <v>793</v>
      </c>
      <c r="C256" s="20"/>
      <c r="D256" s="20"/>
      <c r="E256" s="20"/>
    </row>
    <row r="257" spans="1:5" ht="29.25" customHeight="1" x14ac:dyDescent="0.25">
      <c r="A257" s="21" t="s">
        <v>4</v>
      </c>
      <c r="B257" s="44" t="s">
        <v>794</v>
      </c>
      <c r="C257" s="44"/>
      <c r="D257" s="44"/>
      <c r="E257" s="44"/>
    </row>
    <row r="258" spans="1:5" x14ac:dyDescent="0.25">
      <c r="A258" s="12" t="s">
        <v>797</v>
      </c>
      <c r="B258" s="13" t="s">
        <v>144</v>
      </c>
      <c r="C258" s="14" t="s">
        <v>36</v>
      </c>
      <c r="D258" s="15" t="s">
        <v>0</v>
      </c>
      <c r="E258" s="16">
        <f>D260+D265</f>
        <v>1752</v>
      </c>
    </row>
    <row r="259" spans="1:5" x14ac:dyDescent="0.25">
      <c r="A259" s="40" t="s">
        <v>428</v>
      </c>
      <c r="B259" s="41"/>
      <c r="C259" s="42" t="s">
        <v>162</v>
      </c>
      <c r="D259" s="43"/>
      <c r="E259" s="43"/>
    </row>
    <row r="260" spans="1:5" x14ac:dyDescent="0.25">
      <c r="A260" s="21" t="s">
        <v>3</v>
      </c>
      <c r="B260" s="17">
        <v>1.5</v>
      </c>
      <c r="C260" s="18" t="s">
        <v>5</v>
      </c>
      <c r="D260" s="19">
        <v>876</v>
      </c>
      <c r="E260" s="20" t="s">
        <v>6</v>
      </c>
    </row>
    <row r="261" spans="1:5" x14ac:dyDescent="0.25">
      <c r="A261" s="21" t="s">
        <v>2</v>
      </c>
      <c r="B261" s="20" t="s">
        <v>798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44" t="s">
        <v>799</v>
      </c>
      <c r="C263" s="44"/>
      <c r="D263" s="44"/>
      <c r="E263" s="44"/>
    </row>
    <row r="264" spans="1:5" x14ac:dyDescent="0.25">
      <c r="A264" s="40" t="s">
        <v>800</v>
      </c>
      <c r="B264" s="41"/>
      <c r="C264" s="42" t="s">
        <v>162</v>
      </c>
      <c r="D264" s="43"/>
      <c r="E264" s="43"/>
    </row>
    <row r="265" spans="1:5" x14ac:dyDescent="0.25">
      <c r="A265" s="21" t="s">
        <v>3</v>
      </c>
      <c r="B265" s="17">
        <v>1.5</v>
      </c>
      <c r="C265" s="18" t="s">
        <v>5</v>
      </c>
      <c r="D265" s="19">
        <v>876</v>
      </c>
      <c r="E265" s="20" t="s">
        <v>6</v>
      </c>
    </row>
    <row r="266" spans="1:5" x14ac:dyDescent="0.25">
      <c r="A266" s="21" t="s">
        <v>2</v>
      </c>
      <c r="B266" s="20" t="s">
        <v>798</v>
      </c>
      <c r="C266" s="20"/>
      <c r="D266" s="20"/>
      <c r="E266" s="20"/>
    </row>
    <row r="267" spans="1:5" x14ac:dyDescent="0.25">
      <c r="A267" s="21" t="s">
        <v>1</v>
      </c>
      <c r="B267" s="20" t="s">
        <v>23</v>
      </c>
      <c r="C267" s="20"/>
      <c r="D267" s="20"/>
      <c r="E267" s="20"/>
    </row>
    <row r="268" spans="1:5" x14ac:dyDescent="0.25">
      <c r="A268" s="21" t="s">
        <v>4</v>
      </c>
      <c r="B268" s="44" t="s">
        <v>799</v>
      </c>
      <c r="C268" s="44"/>
      <c r="D268" s="44"/>
      <c r="E268" s="44"/>
    </row>
    <row r="269" spans="1:5" x14ac:dyDescent="0.25">
      <c r="A269" s="12" t="s">
        <v>801</v>
      </c>
      <c r="B269" s="13" t="s">
        <v>144</v>
      </c>
      <c r="C269" s="14" t="s">
        <v>7</v>
      </c>
      <c r="D269" s="15" t="s">
        <v>0</v>
      </c>
      <c r="E269" s="16">
        <f>D271</f>
        <v>1752</v>
      </c>
    </row>
    <row r="270" spans="1:5" x14ac:dyDescent="0.25">
      <c r="A270" s="40" t="s">
        <v>464</v>
      </c>
      <c r="B270" s="41"/>
      <c r="C270" s="42" t="s">
        <v>513</v>
      </c>
      <c r="D270" s="43"/>
      <c r="E270" s="43"/>
    </row>
    <row r="271" spans="1:5" x14ac:dyDescent="0.25">
      <c r="A271" s="21" t="s">
        <v>3</v>
      </c>
      <c r="B271" s="17">
        <v>3</v>
      </c>
      <c r="C271" s="18" t="s">
        <v>5</v>
      </c>
      <c r="D271" s="19">
        <v>1752</v>
      </c>
      <c r="E271" s="20" t="s">
        <v>6</v>
      </c>
    </row>
    <row r="272" spans="1:5" x14ac:dyDescent="0.25">
      <c r="A272" s="21" t="s">
        <v>2</v>
      </c>
      <c r="B272" s="20" t="s">
        <v>802</v>
      </c>
      <c r="C272" s="20"/>
      <c r="D272" s="20"/>
      <c r="E272" s="20"/>
    </row>
    <row r="273" spans="1:5" x14ac:dyDescent="0.25">
      <c r="A273" s="21" t="s">
        <v>1</v>
      </c>
      <c r="B273" s="20" t="s">
        <v>22</v>
      </c>
      <c r="C273" s="20"/>
      <c r="D273" s="20"/>
      <c r="E273" s="20"/>
    </row>
    <row r="274" spans="1:5" x14ac:dyDescent="0.25">
      <c r="A274" s="21" t="s">
        <v>4</v>
      </c>
      <c r="B274" s="44" t="s">
        <v>803</v>
      </c>
      <c r="C274" s="44"/>
      <c r="D274" s="44"/>
      <c r="E274" s="44"/>
    </row>
    <row r="275" spans="1:5" x14ac:dyDescent="0.25">
      <c r="A275" s="12" t="s">
        <v>804</v>
      </c>
      <c r="B275" s="13" t="s">
        <v>144</v>
      </c>
      <c r="C275" s="14" t="s">
        <v>7</v>
      </c>
      <c r="D275" s="15" t="s">
        <v>0</v>
      </c>
      <c r="E275" s="16">
        <f>D277</f>
        <v>2382</v>
      </c>
    </row>
    <row r="276" spans="1:5" x14ac:dyDescent="0.25">
      <c r="A276" s="40" t="s">
        <v>159</v>
      </c>
      <c r="B276" s="41"/>
      <c r="C276" s="42" t="s">
        <v>18</v>
      </c>
      <c r="D276" s="43"/>
      <c r="E276" s="43"/>
    </row>
    <row r="277" spans="1:5" x14ac:dyDescent="0.25">
      <c r="A277" s="21" t="s">
        <v>3</v>
      </c>
      <c r="B277" s="17">
        <v>3</v>
      </c>
      <c r="C277" s="18" t="s">
        <v>5</v>
      </c>
      <c r="D277" s="19">
        <v>2382</v>
      </c>
      <c r="E277" s="20" t="s">
        <v>6</v>
      </c>
    </row>
    <row r="278" spans="1:5" x14ac:dyDescent="0.25">
      <c r="A278" s="21" t="s">
        <v>2</v>
      </c>
      <c r="B278" s="20" t="s">
        <v>805</v>
      </c>
      <c r="C278" s="20"/>
      <c r="D278" s="20"/>
      <c r="E278" s="20"/>
    </row>
    <row r="279" spans="1:5" x14ac:dyDescent="0.25">
      <c r="A279" s="21" t="s">
        <v>1</v>
      </c>
      <c r="B279" s="20" t="s">
        <v>22</v>
      </c>
      <c r="C279" s="20"/>
      <c r="D279" s="20"/>
      <c r="E279" s="20"/>
    </row>
    <row r="280" spans="1:5" x14ac:dyDescent="0.25">
      <c r="A280" s="21" t="s">
        <v>4</v>
      </c>
      <c r="B280" s="44" t="s">
        <v>803</v>
      </c>
      <c r="C280" s="44"/>
      <c r="D280" s="44"/>
      <c r="E280" s="44"/>
    </row>
    <row r="281" spans="1:5" x14ac:dyDescent="0.25">
      <c r="A281" s="12" t="s">
        <v>806</v>
      </c>
      <c r="B281" s="13" t="s">
        <v>265</v>
      </c>
      <c r="C281" s="14" t="s">
        <v>170</v>
      </c>
      <c r="D281" s="15" t="s">
        <v>0</v>
      </c>
      <c r="E281" s="16">
        <f>D283+D293+D298+D288</f>
        <v>1407.6000000000001</v>
      </c>
    </row>
    <row r="282" spans="1:5" x14ac:dyDescent="0.25">
      <c r="A282" s="40" t="s">
        <v>110</v>
      </c>
      <c r="B282" s="41"/>
      <c r="C282" s="42" t="s">
        <v>375</v>
      </c>
      <c r="D282" s="43"/>
      <c r="E282" s="43"/>
    </row>
    <row r="283" spans="1:5" x14ac:dyDescent="0.25">
      <c r="A283" s="21" t="s">
        <v>3</v>
      </c>
      <c r="B283" s="17">
        <v>1</v>
      </c>
      <c r="C283" s="18" t="s">
        <v>5</v>
      </c>
      <c r="D283" s="19">
        <v>367.2</v>
      </c>
      <c r="E283" s="20" t="s">
        <v>39</v>
      </c>
    </row>
    <row r="284" spans="1:5" x14ac:dyDescent="0.25">
      <c r="A284" s="21" t="s">
        <v>2</v>
      </c>
      <c r="B284" s="20" t="s">
        <v>807</v>
      </c>
      <c r="C284" s="20"/>
      <c r="D284" s="20"/>
      <c r="E284" s="20"/>
    </row>
    <row r="285" spans="1:5" x14ac:dyDescent="0.25">
      <c r="A285" s="21" t="s">
        <v>1</v>
      </c>
      <c r="B285" s="20" t="s">
        <v>139</v>
      </c>
      <c r="C285" s="20"/>
      <c r="D285" s="20"/>
      <c r="E285" s="20"/>
    </row>
    <row r="286" spans="1:5" ht="26.25" customHeight="1" x14ac:dyDescent="0.25">
      <c r="A286" s="21" t="s">
        <v>4</v>
      </c>
      <c r="B286" s="44" t="s">
        <v>761</v>
      </c>
      <c r="C286" s="44"/>
      <c r="D286" s="44"/>
      <c r="E286" s="44"/>
    </row>
    <row r="287" spans="1:5" x14ac:dyDescent="0.25">
      <c r="A287" s="40" t="s">
        <v>37</v>
      </c>
      <c r="B287" s="41"/>
      <c r="C287" s="42" t="s">
        <v>162</v>
      </c>
      <c r="D287" s="43"/>
      <c r="E287" s="43"/>
    </row>
    <row r="288" spans="1:5" x14ac:dyDescent="0.25">
      <c r="A288" s="21" t="s">
        <v>3</v>
      </c>
      <c r="B288" s="17">
        <v>1</v>
      </c>
      <c r="C288" s="18" t="s">
        <v>5</v>
      </c>
      <c r="D288" s="19">
        <v>367.2</v>
      </c>
      <c r="E288" s="20" t="s">
        <v>39</v>
      </c>
    </row>
    <row r="289" spans="1:5" x14ac:dyDescent="0.25">
      <c r="A289" s="21" t="s">
        <v>2</v>
      </c>
      <c r="B289" s="20" t="s">
        <v>807</v>
      </c>
      <c r="C289" s="20"/>
      <c r="D289" s="20"/>
      <c r="E289" s="20"/>
    </row>
    <row r="290" spans="1:5" x14ac:dyDescent="0.25">
      <c r="A290" s="21" t="s">
        <v>1</v>
      </c>
      <c r="B290" s="20" t="s">
        <v>139</v>
      </c>
      <c r="C290" s="20"/>
      <c r="D290" s="20"/>
      <c r="E290" s="20"/>
    </row>
    <row r="291" spans="1:5" ht="24.75" customHeight="1" x14ac:dyDescent="0.25">
      <c r="A291" s="21" t="s">
        <v>4</v>
      </c>
      <c r="B291" s="44" t="s">
        <v>761</v>
      </c>
      <c r="C291" s="44"/>
      <c r="D291" s="44"/>
      <c r="E291" s="44"/>
    </row>
    <row r="292" spans="1:5" x14ac:dyDescent="0.25">
      <c r="A292" s="40" t="s">
        <v>149</v>
      </c>
      <c r="B292" s="41"/>
      <c r="C292" s="42" t="s">
        <v>162</v>
      </c>
      <c r="D292" s="43"/>
      <c r="E292" s="43"/>
    </row>
    <row r="293" spans="1:5" x14ac:dyDescent="0.25">
      <c r="A293" s="21" t="s">
        <v>3</v>
      </c>
      <c r="B293" s="17">
        <v>1</v>
      </c>
      <c r="C293" s="18" t="s">
        <v>5</v>
      </c>
      <c r="D293" s="19">
        <v>367.2</v>
      </c>
      <c r="E293" s="20" t="s">
        <v>39</v>
      </c>
    </row>
    <row r="294" spans="1:5" x14ac:dyDescent="0.25">
      <c r="A294" s="21" t="s">
        <v>2</v>
      </c>
      <c r="B294" s="20" t="s">
        <v>807</v>
      </c>
      <c r="C294" s="20"/>
      <c r="D294" s="20"/>
      <c r="E294" s="20"/>
    </row>
    <row r="295" spans="1:5" x14ac:dyDescent="0.25">
      <c r="A295" s="21" t="s">
        <v>1</v>
      </c>
      <c r="B295" s="20" t="s">
        <v>139</v>
      </c>
      <c r="C295" s="20"/>
      <c r="D295" s="20"/>
      <c r="E295" s="20"/>
    </row>
    <row r="296" spans="1:5" ht="29.25" customHeight="1" x14ac:dyDescent="0.25">
      <c r="A296" s="21" t="s">
        <v>4</v>
      </c>
      <c r="B296" s="44" t="s">
        <v>761</v>
      </c>
      <c r="C296" s="44"/>
      <c r="D296" s="44"/>
      <c r="E296" s="44"/>
    </row>
    <row r="297" spans="1:5" x14ac:dyDescent="0.25">
      <c r="A297" s="40" t="s">
        <v>207</v>
      </c>
      <c r="B297" s="41"/>
      <c r="C297" s="42" t="s">
        <v>127</v>
      </c>
      <c r="D297" s="43"/>
      <c r="E297" s="43"/>
    </row>
    <row r="298" spans="1:5" x14ac:dyDescent="0.25">
      <c r="A298" s="21" t="s">
        <v>3</v>
      </c>
      <c r="B298" s="17">
        <v>1</v>
      </c>
      <c r="C298" s="18" t="s">
        <v>5</v>
      </c>
      <c r="D298" s="19">
        <v>306</v>
      </c>
      <c r="E298" s="20" t="s">
        <v>39</v>
      </c>
    </row>
    <row r="299" spans="1:5" x14ac:dyDescent="0.25">
      <c r="A299" s="21" t="s">
        <v>2</v>
      </c>
      <c r="B299" s="20" t="s">
        <v>807</v>
      </c>
      <c r="C299" s="20"/>
      <c r="D299" s="20"/>
      <c r="E299" s="20"/>
    </row>
    <row r="300" spans="1:5" x14ac:dyDescent="0.25">
      <c r="A300" s="21" t="s">
        <v>1</v>
      </c>
      <c r="B300" s="20" t="s">
        <v>139</v>
      </c>
      <c r="C300" s="20"/>
      <c r="D300" s="20"/>
      <c r="E300" s="20"/>
    </row>
    <row r="301" spans="1:5" ht="39" customHeight="1" x14ac:dyDescent="0.25">
      <c r="A301" s="21" t="s">
        <v>4</v>
      </c>
      <c r="B301" s="44" t="s">
        <v>808</v>
      </c>
      <c r="C301" s="44"/>
      <c r="D301" s="44"/>
      <c r="E301" s="44"/>
    </row>
    <row r="302" spans="1:5" ht="15" customHeight="1" x14ac:dyDescent="0.25">
      <c r="A302" s="52" t="s">
        <v>8</v>
      </c>
      <c r="B302" s="53"/>
      <c r="C302" s="58" t="s">
        <v>9</v>
      </c>
      <c r="D302" s="58"/>
      <c r="E302" s="7">
        <v>161</v>
      </c>
    </row>
    <row r="303" spans="1:5" ht="15" customHeight="1" x14ac:dyDescent="0.25">
      <c r="A303" s="54"/>
      <c r="B303" s="55"/>
      <c r="C303" s="58" t="s">
        <v>10</v>
      </c>
      <c r="D303" s="58"/>
      <c r="E303" s="8">
        <v>40</v>
      </c>
    </row>
    <row r="304" spans="1:5" s="2" customFormat="1" ht="15" customHeight="1" x14ac:dyDescent="0.25">
      <c r="A304" s="54"/>
      <c r="B304" s="55"/>
      <c r="C304" s="58" t="s">
        <v>11</v>
      </c>
      <c r="D304" s="58"/>
      <c r="E304" s="8">
        <v>30</v>
      </c>
    </row>
    <row r="305" spans="1:5" s="2" customFormat="1" ht="15" customHeight="1" x14ac:dyDescent="0.25">
      <c r="A305" s="56"/>
      <c r="B305" s="57"/>
      <c r="C305" s="59" t="s">
        <v>16</v>
      </c>
      <c r="D305" s="58"/>
      <c r="E305" s="9">
        <v>84686.42</v>
      </c>
    </row>
    <row r="306" spans="1:5" s="2" customFormat="1" x14ac:dyDescent="0.25">
      <c r="A306" s="50" t="s">
        <v>12</v>
      </c>
      <c r="B306" s="51"/>
      <c r="C306" s="35" t="s">
        <v>13</v>
      </c>
      <c r="D306" s="35" t="s">
        <v>14</v>
      </c>
      <c r="E306" s="10" t="s">
        <v>15</v>
      </c>
    </row>
    <row r="307" spans="1:5" s="2" customFormat="1" x14ac:dyDescent="0.25">
      <c r="A307" s="48" t="s">
        <v>21</v>
      </c>
      <c r="B307" s="49"/>
      <c r="C307" s="4" t="s">
        <v>47</v>
      </c>
      <c r="D307" s="5">
        <v>11.5</v>
      </c>
      <c r="E307" s="36">
        <v>9131</v>
      </c>
    </row>
    <row r="308" spans="1:5" s="2" customFormat="1" x14ac:dyDescent="0.25">
      <c r="A308" s="40" t="s">
        <v>620</v>
      </c>
      <c r="B308" s="41"/>
      <c r="C308" s="28" t="s">
        <v>162</v>
      </c>
      <c r="D308" s="5">
        <v>1</v>
      </c>
      <c r="E308" s="37">
        <v>584</v>
      </c>
    </row>
    <row r="309" spans="1:5" s="2" customFormat="1" x14ac:dyDescent="0.25">
      <c r="A309" s="40" t="s">
        <v>269</v>
      </c>
      <c r="B309" s="41"/>
      <c r="C309" s="28" t="s">
        <v>162</v>
      </c>
      <c r="D309" s="5">
        <v>1.5</v>
      </c>
      <c r="E309" s="37">
        <v>459</v>
      </c>
    </row>
    <row r="310" spans="1:5" s="2" customFormat="1" x14ac:dyDescent="0.25">
      <c r="A310" s="48" t="s">
        <v>137</v>
      </c>
      <c r="B310" s="49"/>
      <c r="C310" s="4" t="s">
        <v>162</v>
      </c>
      <c r="D310" s="5">
        <v>7</v>
      </c>
      <c r="E310" s="36">
        <v>3532</v>
      </c>
    </row>
    <row r="311" spans="1:5" s="2" customFormat="1" x14ac:dyDescent="0.25">
      <c r="A311" s="48" t="s">
        <v>547</v>
      </c>
      <c r="B311" s="49"/>
      <c r="C311" s="4" t="s">
        <v>162</v>
      </c>
      <c r="D311" s="5">
        <v>3</v>
      </c>
      <c r="E311" s="36">
        <v>1752</v>
      </c>
    </row>
    <row r="312" spans="1:5" s="2" customFormat="1" x14ac:dyDescent="0.25">
      <c r="A312" s="48" t="s">
        <v>428</v>
      </c>
      <c r="B312" s="49"/>
      <c r="C312" s="4" t="s">
        <v>162</v>
      </c>
      <c r="D312" s="5">
        <v>2</v>
      </c>
      <c r="E312" s="36">
        <v>1059.5999999999999</v>
      </c>
    </row>
    <row r="313" spans="1:5" s="2" customFormat="1" x14ac:dyDescent="0.25">
      <c r="A313" s="48" t="s">
        <v>149</v>
      </c>
      <c r="B313" s="49"/>
      <c r="C313" s="4" t="s">
        <v>162</v>
      </c>
      <c r="D313" s="5">
        <v>4</v>
      </c>
      <c r="E313" s="36">
        <v>1468.8</v>
      </c>
    </row>
    <row r="314" spans="1:5" s="2" customFormat="1" x14ac:dyDescent="0.25">
      <c r="A314" s="48" t="s">
        <v>362</v>
      </c>
      <c r="B314" s="49"/>
      <c r="C314" s="4" t="s">
        <v>810</v>
      </c>
      <c r="D314" s="5">
        <v>4</v>
      </c>
      <c r="E314" s="36">
        <v>4224.6400000000003</v>
      </c>
    </row>
    <row r="315" spans="1:5" s="2" customFormat="1" x14ac:dyDescent="0.25">
      <c r="A315" s="48" t="s">
        <v>126</v>
      </c>
      <c r="B315" s="49"/>
      <c r="C315" s="4" t="s">
        <v>127</v>
      </c>
      <c r="D315" s="5">
        <v>5</v>
      </c>
      <c r="E315" s="36">
        <v>1530</v>
      </c>
    </row>
    <row r="316" spans="1:5" x14ac:dyDescent="0.25">
      <c r="A316" s="40" t="s">
        <v>811</v>
      </c>
      <c r="B316" s="41"/>
      <c r="C316" s="4" t="s">
        <v>162</v>
      </c>
      <c r="D316" s="5">
        <v>5</v>
      </c>
      <c r="E316" s="37">
        <v>1836</v>
      </c>
    </row>
    <row r="317" spans="1:5" x14ac:dyDescent="0.25">
      <c r="A317" s="40" t="s">
        <v>730</v>
      </c>
      <c r="B317" s="41"/>
      <c r="C317" s="4" t="s">
        <v>162</v>
      </c>
      <c r="D317" s="5">
        <v>6</v>
      </c>
      <c r="E317" s="37">
        <v>3504</v>
      </c>
    </row>
    <row r="318" spans="1:5" x14ac:dyDescent="0.25">
      <c r="A318" s="40" t="s">
        <v>37</v>
      </c>
      <c r="B318" s="41"/>
      <c r="C318" s="4" t="s">
        <v>162</v>
      </c>
      <c r="D318" s="5">
        <v>7</v>
      </c>
      <c r="E318" s="37">
        <v>3220.8</v>
      </c>
    </row>
    <row r="319" spans="1:5" x14ac:dyDescent="0.25">
      <c r="A319" s="40" t="s">
        <v>207</v>
      </c>
      <c r="B319" s="41"/>
      <c r="C319" s="4" t="s">
        <v>127</v>
      </c>
      <c r="D319" s="5">
        <v>4</v>
      </c>
      <c r="E319" s="37">
        <v>1224</v>
      </c>
    </row>
    <row r="320" spans="1:5" x14ac:dyDescent="0.25">
      <c r="A320" s="40" t="s">
        <v>735</v>
      </c>
      <c r="B320" s="41"/>
      <c r="C320" s="4" t="s">
        <v>162</v>
      </c>
      <c r="D320" s="5">
        <v>2.5</v>
      </c>
      <c r="E320" s="37">
        <v>1460</v>
      </c>
    </row>
    <row r="321" spans="1:5" x14ac:dyDescent="0.25">
      <c r="A321" s="40" t="s">
        <v>482</v>
      </c>
      <c r="B321" s="41"/>
      <c r="C321" s="4" t="s">
        <v>162</v>
      </c>
      <c r="D321" s="5">
        <v>5</v>
      </c>
      <c r="E321" s="37">
        <v>2920</v>
      </c>
    </row>
    <row r="322" spans="1:5" x14ac:dyDescent="0.25">
      <c r="A322" s="40" t="s">
        <v>800</v>
      </c>
      <c r="B322" s="41"/>
      <c r="C322" s="28" t="s">
        <v>162</v>
      </c>
      <c r="D322" s="5">
        <v>1.5</v>
      </c>
      <c r="E322" s="37">
        <v>876</v>
      </c>
    </row>
    <row r="323" spans="1:5" x14ac:dyDescent="0.25">
      <c r="A323" s="40" t="s">
        <v>54</v>
      </c>
      <c r="B323" s="41"/>
      <c r="C323" s="4" t="s">
        <v>55</v>
      </c>
      <c r="D323" s="5">
        <v>3</v>
      </c>
      <c r="E323" s="37">
        <v>2382</v>
      </c>
    </row>
    <row r="324" spans="1:5" x14ac:dyDescent="0.25">
      <c r="A324" s="40" t="s">
        <v>812</v>
      </c>
      <c r="B324" s="41"/>
      <c r="C324" s="28" t="s">
        <v>162</v>
      </c>
      <c r="D324" s="5">
        <v>4</v>
      </c>
      <c r="E324" s="37">
        <v>1468.8</v>
      </c>
    </row>
    <row r="325" spans="1:5" x14ac:dyDescent="0.25">
      <c r="A325" s="40" t="s">
        <v>621</v>
      </c>
      <c r="B325" s="41"/>
      <c r="C325" s="28" t="s">
        <v>162</v>
      </c>
      <c r="D325" s="5">
        <v>1</v>
      </c>
      <c r="E325" s="37">
        <v>584</v>
      </c>
    </row>
    <row r="326" spans="1:5" x14ac:dyDescent="0.25">
      <c r="A326" s="40" t="s">
        <v>110</v>
      </c>
      <c r="B326" s="41"/>
      <c r="C326" s="4" t="s">
        <v>162</v>
      </c>
      <c r="D326" s="5">
        <v>4</v>
      </c>
      <c r="E326" s="37">
        <v>1468.8</v>
      </c>
    </row>
    <row r="327" spans="1:5" x14ac:dyDescent="0.25">
      <c r="A327" s="40" t="s">
        <v>374</v>
      </c>
      <c r="B327" s="41"/>
      <c r="C327" s="28" t="s">
        <v>162</v>
      </c>
      <c r="D327" s="5">
        <v>0.5</v>
      </c>
      <c r="E327" s="37">
        <v>183.6</v>
      </c>
    </row>
    <row r="328" spans="1:5" x14ac:dyDescent="0.25">
      <c r="A328" s="40" t="s">
        <v>254</v>
      </c>
      <c r="B328" s="41"/>
      <c r="C328" s="4" t="s">
        <v>255</v>
      </c>
      <c r="D328" s="5">
        <v>3</v>
      </c>
      <c r="E328" s="37">
        <v>1752</v>
      </c>
    </row>
    <row r="329" spans="1:5" x14ac:dyDescent="0.25">
      <c r="A329" s="40" t="s">
        <v>464</v>
      </c>
      <c r="B329" s="41"/>
      <c r="C329" s="28" t="s">
        <v>162</v>
      </c>
      <c r="D329" s="5">
        <v>3</v>
      </c>
      <c r="E329" s="37">
        <v>1752</v>
      </c>
    </row>
    <row r="330" spans="1:5" x14ac:dyDescent="0.25">
      <c r="A330" s="40" t="s">
        <v>751</v>
      </c>
      <c r="B330" s="41"/>
      <c r="C330" s="28" t="s">
        <v>162</v>
      </c>
      <c r="D330" s="5">
        <v>5</v>
      </c>
      <c r="E330" s="37">
        <v>1836</v>
      </c>
    </row>
    <row r="331" spans="1:5" x14ac:dyDescent="0.25">
      <c r="A331" s="40" t="s">
        <v>65</v>
      </c>
      <c r="B331" s="41"/>
      <c r="C331" s="4" t="s">
        <v>66</v>
      </c>
      <c r="D331" s="5">
        <v>4.5</v>
      </c>
      <c r="E331" s="36">
        <v>1377</v>
      </c>
    </row>
    <row r="332" spans="1:5" x14ac:dyDescent="0.25">
      <c r="A332" s="40" t="s">
        <v>660</v>
      </c>
      <c r="B332" s="41"/>
      <c r="C332" s="4" t="s">
        <v>162</v>
      </c>
      <c r="D332" s="5">
        <v>7</v>
      </c>
      <c r="E332" s="37">
        <v>3532</v>
      </c>
    </row>
    <row r="333" spans="1:5" x14ac:dyDescent="0.25">
      <c r="A333" s="40" t="s">
        <v>768</v>
      </c>
      <c r="B333" s="41"/>
      <c r="C333" s="4" t="s">
        <v>162</v>
      </c>
      <c r="D333" s="5">
        <v>4</v>
      </c>
      <c r="E333" s="37">
        <v>1468.8</v>
      </c>
    </row>
    <row r="334" spans="1:5" x14ac:dyDescent="0.25">
      <c r="A334" s="40" t="s">
        <v>809</v>
      </c>
      <c r="B334" s="41"/>
      <c r="C334" s="4" t="s">
        <v>162</v>
      </c>
      <c r="D334" s="5">
        <v>3</v>
      </c>
      <c r="E334" s="37">
        <v>1752</v>
      </c>
    </row>
    <row r="335" spans="1:5" x14ac:dyDescent="0.25">
      <c r="A335" s="48" t="s">
        <v>171</v>
      </c>
      <c r="B335" s="49"/>
      <c r="C335" s="4" t="s">
        <v>162</v>
      </c>
      <c r="D335" s="5">
        <v>6</v>
      </c>
      <c r="E335" s="36">
        <v>2853.6</v>
      </c>
    </row>
    <row r="336" spans="1:5" x14ac:dyDescent="0.25">
      <c r="A336" s="40" t="s">
        <v>84</v>
      </c>
      <c r="B336" s="41"/>
      <c r="C336" s="28" t="s">
        <v>165</v>
      </c>
      <c r="D336" s="5">
        <v>4</v>
      </c>
      <c r="E336" s="37">
        <v>1224</v>
      </c>
    </row>
    <row r="337" spans="1:5" x14ac:dyDescent="0.25">
      <c r="A337" s="40" t="s">
        <v>717</v>
      </c>
      <c r="B337" s="41"/>
      <c r="C337" s="28" t="s">
        <v>162</v>
      </c>
      <c r="D337" s="5">
        <v>5</v>
      </c>
      <c r="E337" s="37">
        <v>2920</v>
      </c>
    </row>
    <row r="338" spans="1:5" x14ac:dyDescent="0.25">
      <c r="A338" s="48" t="s">
        <v>544</v>
      </c>
      <c r="B338" s="49"/>
      <c r="C338" s="4" t="s">
        <v>162</v>
      </c>
      <c r="D338" s="5">
        <v>3</v>
      </c>
      <c r="E338" s="36">
        <v>1101.5999999999999</v>
      </c>
    </row>
    <row r="339" spans="1:5" x14ac:dyDescent="0.25">
      <c r="A339" s="48" t="s">
        <v>154</v>
      </c>
      <c r="B339" s="49"/>
      <c r="C339" s="4" t="s">
        <v>355</v>
      </c>
      <c r="D339" s="5">
        <v>2.5</v>
      </c>
      <c r="E339" s="36">
        <v>3559.38</v>
      </c>
    </row>
    <row r="340" spans="1:5" x14ac:dyDescent="0.25">
      <c r="A340" s="48" t="s">
        <v>462</v>
      </c>
      <c r="B340" s="49"/>
      <c r="C340" s="4" t="s">
        <v>162</v>
      </c>
      <c r="D340" s="5">
        <v>2.5</v>
      </c>
      <c r="E340" s="36">
        <v>1460</v>
      </c>
    </row>
    <row r="341" spans="1:5" x14ac:dyDescent="0.25">
      <c r="A341" s="48" t="s">
        <v>813</v>
      </c>
      <c r="B341" s="49"/>
      <c r="C341" s="4" t="s">
        <v>162</v>
      </c>
      <c r="D341" s="5">
        <v>5</v>
      </c>
      <c r="E341" s="36">
        <v>1836</v>
      </c>
    </row>
    <row r="342" spans="1:5" x14ac:dyDescent="0.25">
      <c r="A342" s="48" t="s">
        <v>61</v>
      </c>
      <c r="B342" s="49"/>
      <c r="C342" s="4" t="s">
        <v>162</v>
      </c>
      <c r="D342" s="5">
        <v>5</v>
      </c>
      <c r="E342" s="36">
        <v>1836</v>
      </c>
    </row>
    <row r="343" spans="1:5" x14ac:dyDescent="0.25">
      <c r="A343" s="48" t="s">
        <v>706</v>
      </c>
      <c r="B343" s="49"/>
      <c r="C343" s="4" t="s">
        <v>814</v>
      </c>
      <c r="D343" s="5">
        <v>4</v>
      </c>
      <c r="E343" s="36">
        <v>2336</v>
      </c>
    </row>
    <row r="344" spans="1:5" x14ac:dyDescent="0.25">
      <c r="A344" s="48" t="s">
        <v>282</v>
      </c>
      <c r="B344" s="49"/>
      <c r="C344" s="4" t="s">
        <v>162</v>
      </c>
      <c r="D344" s="5">
        <v>5.5</v>
      </c>
      <c r="E344" s="36">
        <v>2795</v>
      </c>
    </row>
    <row r="345" spans="1:5" x14ac:dyDescent="0.25">
      <c r="A345" s="48" t="s">
        <v>738</v>
      </c>
      <c r="B345" s="49"/>
      <c r="C345" s="4" t="s">
        <v>815</v>
      </c>
      <c r="D345" s="5">
        <v>3.5</v>
      </c>
      <c r="E345" s="36">
        <v>2044</v>
      </c>
    </row>
    <row r="346" spans="1:5" x14ac:dyDescent="0.25">
      <c r="A346" s="48" t="s">
        <v>159</v>
      </c>
      <c r="B346" s="49"/>
      <c r="C346" s="4" t="s">
        <v>18</v>
      </c>
      <c r="D346" s="5">
        <v>3</v>
      </c>
      <c r="E346" s="36">
        <v>2382</v>
      </c>
    </row>
    <row r="347" spans="1:5" x14ac:dyDescent="0.25">
      <c r="A347" s="45" t="s">
        <v>19</v>
      </c>
      <c r="B347" s="46"/>
      <c r="C347" s="46"/>
      <c r="D347" s="3">
        <f>SUM(D307:D346)</f>
        <v>161</v>
      </c>
      <c r="E347" s="25">
        <f>SUM(E307:E346)</f>
        <v>84686.420000000013</v>
      </c>
    </row>
    <row r="348" spans="1:5" x14ac:dyDescent="0.25">
      <c r="A348" s="47" t="s">
        <v>816</v>
      </c>
      <c r="B348" s="47"/>
      <c r="C348" s="47"/>
      <c r="D348" s="47"/>
      <c r="E348" s="47"/>
    </row>
    <row r="350" spans="1:5" x14ac:dyDescent="0.25">
      <c r="E350" s="6"/>
    </row>
  </sheetData>
  <mergeCells count="211">
    <mergeCell ref="A347:C347"/>
    <mergeCell ref="A348:E348"/>
    <mergeCell ref="A328:B328"/>
    <mergeCell ref="A331:B331"/>
    <mergeCell ref="A332:B332"/>
    <mergeCell ref="A335:B335"/>
    <mergeCell ref="A336:B336"/>
    <mergeCell ref="A337:B337"/>
    <mergeCell ref="A329:B329"/>
    <mergeCell ref="A330:B330"/>
    <mergeCell ref="A333:B333"/>
    <mergeCell ref="A334:B334"/>
    <mergeCell ref="A339:B339"/>
    <mergeCell ref="A340:B340"/>
    <mergeCell ref="A341:B341"/>
    <mergeCell ref="A342:B342"/>
    <mergeCell ref="A343:B343"/>
    <mergeCell ref="A344:B344"/>
    <mergeCell ref="A327:B327"/>
    <mergeCell ref="A319:B319"/>
    <mergeCell ref="A320:B320"/>
    <mergeCell ref="A321:B321"/>
    <mergeCell ref="A322:B322"/>
    <mergeCell ref="A324:B324"/>
    <mergeCell ref="A338:B338"/>
    <mergeCell ref="A345:B345"/>
    <mergeCell ref="A346:B346"/>
    <mergeCell ref="A316:B316"/>
    <mergeCell ref="A318:B318"/>
    <mergeCell ref="A313:B313"/>
    <mergeCell ref="A314:B314"/>
    <mergeCell ref="A315:B315"/>
    <mergeCell ref="A317:B317"/>
    <mergeCell ref="A323:B323"/>
    <mergeCell ref="A325:B325"/>
    <mergeCell ref="A326:B326"/>
    <mergeCell ref="A306:B306"/>
    <mergeCell ref="A307:B307"/>
    <mergeCell ref="A308:B308"/>
    <mergeCell ref="A310:B310"/>
    <mergeCell ref="A312:B312"/>
    <mergeCell ref="B301:E301"/>
    <mergeCell ref="A302:B305"/>
    <mergeCell ref="C302:D302"/>
    <mergeCell ref="C303:D303"/>
    <mergeCell ref="C304:D304"/>
    <mergeCell ref="C305:D305"/>
    <mergeCell ref="A309:B309"/>
    <mergeCell ref="A311:B311"/>
    <mergeCell ref="B280:E280"/>
    <mergeCell ref="A292:B292"/>
    <mergeCell ref="C292:E292"/>
    <mergeCell ref="B296:E296"/>
    <mergeCell ref="A297:B297"/>
    <mergeCell ref="C297:E297"/>
    <mergeCell ref="B268:E268"/>
    <mergeCell ref="A270:B270"/>
    <mergeCell ref="C270:E270"/>
    <mergeCell ref="B274:E274"/>
    <mergeCell ref="A276:B276"/>
    <mergeCell ref="C276:E276"/>
    <mergeCell ref="A282:B282"/>
    <mergeCell ref="C282:E282"/>
    <mergeCell ref="B286:E286"/>
    <mergeCell ref="A287:B287"/>
    <mergeCell ref="C287:E287"/>
    <mergeCell ref="B291:E291"/>
    <mergeCell ref="B257:E257"/>
    <mergeCell ref="A259:B259"/>
    <mergeCell ref="C259:E259"/>
    <mergeCell ref="B263:E263"/>
    <mergeCell ref="A264:B264"/>
    <mergeCell ref="C264:E264"/>
    <mergeCell ref="B240:E240"/>
    <mergeCell ref="A247:B247"/>
    <mergeCell ref="C247:E247"/>
    <mergeCell ref="B251:E251"/>
    <mergeCell ref="A253:B253"/>
    <mergeCell ref="C253:E253"/>
    <mergeCell ref="A242:B242"/>
    <mergeCell ref="C242:E242"/>
    <mergeCell ref="B246:E246"/>
    <mergeCell ref="B229:E229"/>
    <mergeCell ref="A230:B230"/>
    <mergeCell ref="C230:E230"/>
    <mergeCell ref="B234:E234"/>
    <mergeCell ref="A236:B236"/>
    <mergeCell ref="C236:E236"/>
    <mergeCell ref="B223:E223"/>
    <mergeCell ref="A225:B225"/>
    <mergeCell ref="C225:E225"/>
    <mergeCell ref="A213:B213"/>
    <mergeCell ref="C213:E213"/>
    <mergeCell ref="B217:E217"/>
    <mergeCell ref="A219:B219"/>
    <mergeCell ref="C219:E219"/>
    <mergeCell ref="B205:E205"/>
    <mergeCell ref="A207:B207"/>
    <mergeCell ref="C207:E207"/>
    <mergeCell ref="B211:E211"/>
    <mergeCell ref="B193:E193"/>
    <mergeCell ref="A195:B195"/>
    <mergeCell ref="C195:E195"/>
    <mergeCell ref="B199:E199"/>
    <mergeCell ref="A201:B201"/>
    <mergeCell ref="C201:E201"/>
    <mergeCell ref="B171:E171"/>
    <mergeCell ref="A183:B183"/>
    <mergeCell ref="C183:E183"/>
    <mergeCell ref="B187:E187"/>
    <mergeCell ref="A189:B189"/>
    <mergeCell ref="C189:E189"/>
    <mergeCell ref="A173:B173"/>
    <mergeCell ref="C173:E173"/>
    <mergeCell ref="B177:E177"/>
    <mergeCell ref="A178:B178"/>
    <mergeCell ref="C178:E178"/>
    <mergeCell ref="B182:E182"/>
    <mergeCell ref="B156:E156"/>
    <mergeCell ref="A157:B157"/>
    <mergeCell ref="C157:E157"/>
    <mergeCell ref="B161:E161"/>
    <mergeCell ref="A167:B167"/>
    <mergeCell ref="C167:E167"/>
    <mergeCell ref="B134:E134"/>
    <mergeCell ref="A146:B146"/>
    <mergeCell ref="C146:E146"/>
    <mergeCell ref="B150:E150"/>
    <mergeCell ref="A152:B152"/>
    <mergeCell ref="C152:E152"/>
    <mergeCell ref="A162:B162"/>
    <mergeCell ref="C162:E162"/>
    <mergeCell ref="B166:E166"/>
    <mergeCell ref="B118:E118"/>
    <mergeCell ref="A120:B120"/>
    <mergeCell ref="C120:E120"/>
    <mergeCell ref="B124:E124"/>
    <mergeCell ref="A130:B130"/>
    <mergeCell ref="C130:E130"/>
    <mergeCell ref="B87:E87"/>
    <mergeCell ref="A88:B88"/>
    <mergeCell ref="C88:E88"/>
    <mergeCell ref="B92:E92"/>
    <mergeCell ref="A114:B114"/>
    <mergeCell ref="C114:E114"/>
    <mergeCell ref="A94:B94"/>
    <mergeCell ref="C94:E94"/>
    <mergeCell ref="B98:E98"/>
    <mergeCell ref="A99:B99"/>
    <mergeCell ref="C99:E99"/>
    <mergeCell ref="B103:E103"/>
    <mergeCell ref="A104:B104"/>
    <mergeCell ref="C104:E104"/>
    <mergeCell ref="B108:E108"/>
    <mergeCell ref="A109:B109"/>
    <mergeCell ref="C109:E109"/>
    <mergeCell ref="B113:E113"/>
    <mergeCell ref="B70:E70"/>
    <mergeCell ref="A71:B71"/>
    <mergeCell ref="C71:E71"/>
    <mergeCell ref="B75:E75"/>
    <mergeCell ref="B64:E64"/>
    <mergeCell ref="A66:B66"/>
    <mergeCell ref="C66:E66"/>
    <mergeCell ref="A83:B83"/>
    <mergeCell ref="C83:E83"/>
    <mergeCell ref="A77:B77"/>
    <mergeCell ref="C77:E77"/>
    <mergeCell ref="B81:E81"/>
    <mergeCell ref="A54:B54"/>
    <mergeCell ref="C54:E54"/>
    <mergeCell ref="B58:E58"/>
    <mergeCell ref="A60:B60"/>
    <mergeCell ref="C60:E60"/>
    <mergeCell ref="B42:E42"/>
    <mergeCell ref="A43:B43"/>
    <mergeCell ref="C43:E43"/>
    <mergeCell ref="B47:E47"/>
    <mergeCell ref="B53:E53"/>
    <mergeCell ref="A9:B9"/>
    <mergeCell ref="C9:E9"/>
    <mergeCell ref="B13:E13"/>
    <mergeCell ref="A1:E1"/>
    <mergeCell ref="A3:B3"/>
    <mergeCell ref="C3:E3"/>
    <mergeCell ref="B7:E7"/>
    <mergeCell ref="A49:B49"/>
    <mergeCell ref="C49:E49"/>
    <mergeCell ref="B25:E25"/>
    <mergeCell ref="A26:B26"/>
    <mergeCell ref="C26:E26"/>
    <mergeCell ref="B30:E30"/>
    <mergeCell ref="A21:B21"/>
    <mergeCell ref="C21:E21"/>
    <mergeCell ref="B19:E19"/>
    <mergeCell ref="A15:B15"/>
    <mergeCell ref="C15:E15"/>
    <mergeCell ref="A38:B38"/>
    <mergeCell ref="C38:E38"/>
    <mergeCell ref="A32:B32"/>
    <mergeCell ref="C32:E32"/>
    <mergeCell ref="B36:E36"/>
    <mergeCell ref="A125:B125"/>
    <mergeCell ref="C125:E125"/>
    <mergeCell ref="B129:E129"/>
    <mergeCell ref="A136:B136"/>
    <mergeCell ref="C136:E136"/>
    <mergeCell ref="B140:E140"/>
    <mergeCell ref="A141:B141"/>
    <mergeCell ref="C141:E141"/>
    <mergeCell ref="B145:E14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2016-10-13T19:48:17Z</cp:lastPrinted>
  <dcterms:created xsi:type="dcterms:W3CDTF">2010-04-20T21:02:47Z</dcterms:created>
  <dcterms:modified xsi:type="dcterms:W3CDTF">2016-11-17T18:18:26Z</dcterms:modified>
</cp:coreProperties>
</file>